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Мониторы!$A$1:$R$2</definedName>
  </definedNames>
  <calcPr calcId="162913"/>
</workbook>
</file>

<file path=xl/calcChain.xml><?xml version="1.0" encoding="utf-8"?>
<calcChain xmlns="http://schemas.openxmlformats.org/spreadsheetml/2006/main">
  <c r="N3" i="2" l="1"/>
  <c r="P3" i="2" s="1"/>
  <c r="Q3" i="2" s="1"/>
  <c r="N4" i="2"/>
  <c r="P4" i="2" s="1"/>
  <c r="Q4" i="2" s="1"/>
  <c r="N5" i="2"/>
  <c r="P5" i="2" s="1"/>
  <c r="Q5" i="2" s="1"/>
  <c r="N6" i="2"/>
  <c r="P6" i="2" s="1"/>
  <c r="Q6" i="2" s="1"/>
  <c r="N7" i="2"/>
  <c r="P7" i="2" s="1"/>
  <c r="Q7" i="2" s="1"/>
  <c r="N8" i="2"/>
  <c r="P8" i="2" s="1"/>
  <c r="Q8" i="2" s="1"/>
  <c r="N9" i="2"/>
  <c r="P9" i="2" s="1"/>
  <c r="Q9" i="2" s="1"/>
  <c r="N10" i="2"/>
  <c r="P10" i="2" s="1"/>
  <c r="Q10" i="2" s="1"/>
  <c r="N11" i="2"/>
  <c r="P11" i="2" s="1"/>
  <c r="Q11" i="2" s="1"/>
  <c r="N12" i="2"/>
  <c r="P12" i="2" s="1"/>
  <c r="Q12" i="2" s="1"/>
  <c r="N13" i="2"/>
  <c r="P13" i="2" s="1"/>
  <c r="Q13" i="2" s="1"/>
  <c r="N14" i="2"/>
  <c r="P14" i="2" s="1"/>
  <c r="Q14" i="2" s="1"/>
  <c r="N15" i="2"/>
  <c r="P15" i="2" s="1"/>
  <c r="Q15" i="2" s="1"/>
  <c r="N16" i="2"/>
  <c r="P16" i="2" s="1"/>
  <c r="Q16" i="2" s="1"/>
  <c r="N17" i="2"/>
  <c r="P17" i="2" s="1"/>
  <c r="Q17" i="2" s="1"/>
  <c r="N18" i="2"/>
  <c r="P18" i="2" s="1"/>
  <c r="Q18" i="2" s="1"/>
  <c r="N19" i="2"/>
  <c r="P19" i="2" s="1"/>
  <c r="Q19" i="2" s="1"/>
  <c r="N20" i="2"/>
  <c r="P20" i="2" s="1"/>
  <c r="Q20" i="2" s="1"/>
  <c r="N21" i="2"/>
  <c r="P21" i="2" s="1"/>
  <c r="Q21" i="2" s="1"/>
  <c r="N22" i="2"/>
  <c r="P22" i="2" s="1"/>
  <c r="Q22" i="2" s="1"/>
  <c r="N23" i="2"/>
  <c r="P23" i="2" s="1"/>
  <c r="Q23" i="2" s="1"/>
  <c r="N24" i="2"/>
  <c r="P24" i="2" s="1"/>
  <c r="Q24" i="2" s="1"/>
  <c r="N25" i="2"/>
  <c r="P25" i="2" s="1"/>
  <c r="Q25" i="2" s="1"/>
  <c r="N26" i="2"/>
  <c r="P26" i="2" s="1"/>
  <c r="Q26" i="2" s="1"/>
  <c r="N2" i="2"/>
  <c r="P2" i="2" l="1"/>
  <c r="Q2" i="2" s="1"/>
</calcChain>
</file>

<file path=xl/sharedStrings.xml><?xml version="1.0" encoding="utf-8"?>
<sst xmlns="http://schemas.openxmlformats.org/spreadsheetml/2006/main" count="293" uniqueCount="100">
  <si>
    <t>Город</t>
  </si>
  <si>
    <t>Вид рекламы</t>
  </si>
  <si>
    <t>Количество мониторов</t>
  </si>
  <si>
    <t>Нижний Новгород</t>
  </si>
  <si>
    <t>Адрес</t>
  </si>
  <si>
    <t>Локация</t>
  </si>
  <si>
    <t>Реклама на мониторах</t>
  </si>
  <si>
    <t>Фото</t>
  </si>
  <si>
    <t>Карта</t>
  </si>
  <si>
    <t>Ролик, сек.</t>
  </si>
  <si>
    <t>Координаты</t>
  </si>
  <si>
    <t>Код</t>
  </si>
  <si>
    <t>ННА-1</t>
  </si>
  <si>
    <t>ННА-2</t>
  </si>
  <si>
    <t>Время работы монитора, часов</t>
  </si>
  <si>
    <t>Период, дней</t>
  </si>
  <si>
    <t>Частота выхода рекламы</t>
  </si>
  <si>
    <t>Выходов в час на одном мониторе</t>
  </si>
  <si>
    <t>Выходов в сутки на одном мониторе</t>
  </si>
  <si>
    <t>Выходов за период на одном мониторе</t>
  </si>
  <si>
    <t>Стоимость за период на всех мониторах</t>
  </si>
  <si>
    <t>Аптека</t>
  </si>
  <si>
    <t>Сеть</t>
  </si>
  <si>
    <t>Максавит</t>
  </si>
  <si>
    <t>56.314966, 43.994299</t>
  </si>
  <si>
    <t>56.305050, 44.078903</t>
  </si>
  <si>
    <t>56.295295, 44.075238</t>
  </si>
  <si>
    <t>56.306752, 43.986098</t>
  </si>
  <si>
    <t>56.341513, 43.945979</t>
  </si>
  <si>
    <t>56.243990, 43.849132</t>
  </si>
  <si>
    <t>56.336942, 43.884112</t>
  </si>
  <si>
    <t>56.354128, 43.832630</t>
  </si>
  <si>
    <t>56.282825, 44.045656</t>
  </si>
  <si>
    <t>56.282940, 44.038173</t>
  </si>
  <si>
    <t>56.294346, 44.020961</t>
  </si>
  <si>
    <t>56.323548, 43.945287</t>
  </si>
  <si>
    <t>56.302213, 44.079109</t>
  </si>
  <si>
    <t>56.348178, 43.855204</t>
  </si>
  <si>
    <t>56.337741, 43.929926</t>
  </si>
  <si>
    <t>56.238222, 43.967197</t>
  </si>
  <si>
    <t>56.332940, 43.940203</t>
  </si>
  <si>
    <t>56.344681, 43.929234</t>
  </si>
  <si>
    <t>56.343972, 43.932109</t>
  </si>
  <si>
    <t>56.321880, 43.948342</t>
  </si>
  <si>
    <t>56.294216, 43.935325</t>
  </si>
  <si>
    <t>56.266522, 43.976620</t>
  </si>
  <si>
    <t>ННА-3</t>
  </si>
  <si>
    <t>ННА-4</t>
  </si>
  <si>
    <t>ННА-5</t>
  </si>
  <si>
    <t>ННА-6</t>
  </si>
  <si>
    <t>ННА-7</t>
  </si>
  <si>
    <t>ННА-8</t>
  </si>
  <si>
    <t>ННА-9</t>
  </si>
  <si>
    <t>ННА-10</t>
  </si>
  <si>
    <t>ННА-11</t>
  </si>
  <si>
    <t>ННА-12</t>
  </si>
  <si>
    <t>ННА-13</t>
  </si>
  <si>
    <t>ННА-14</t>
  </si>
  <si>
    <t>ННА-15</t>
  </si>
  <si>
    <t>ННА-16</t>
  </si>
  <si>
    <t>ННА-17</t>
  </si>
  <si>
    <t>ННА-18</t>
  </si>
  <si>
    <t>ННА-19</t>
  </si>
  <si>
    <t>ННА-20</t>
  </si>
  <si>
    <t>ННА-21</t>
  </si>
  <si>
    <t>ННА-22</t>
  </si>
  <si>
    <t>ННА-23</t>
  </si>
  <si>
    <t>ННА-24</t>
  </si>
  <si>
    <t>ННА-25</t>
  </si>
  <si>
    <t>1 раз в 2 минуты</t>
  </si>
  <si>
    <t>8:00-22:00
8:00-20:00 в воскр.</t>
  </si>
  <si>
    <t>8:00-21:00
8:00-20:00 в воскр.</t>
  </si>
  <si>
    <t>56.310503, 43.998342</t>
  </si>
  <si>
    <t>56.320343, 44.016748</t>
  </si>
  <si>
    <t>56.282755, 43.981606</t>
  </si>
  <si>
    <t>г. Нижний Новгород, пр. Ленина, д.16</t>
  </si>
  <si>
    <t>г.Нижний Новгород, ул.Белинского, д.38</t>
  </si>
  <si>
    <t>г.Нижний Новгород, ул.Семашко, д.33/58</t>
  </si>
  <si>
    <t>г.Нижний Новгород, пр. Гагарина, д.66</t>
  </si>
  <si>
    <t>г.Нижний Новгород, ул. Звездинка, д.3А</t>
  </si>
  <si>
    <t>г.Нижний Новгород, ул. Родионова, д. 189/24</t>
  </si>
  <si>
    <t>г.Нижний Новгород, Казанское шоссе, д.5</t>
  </si>
  <si>
    <t>г.Нижний Новгород, пр.Гагарина, д.4</t>
  </si>
  <si>
    <t>г.Нижний Новгород, ул.Карла Маркса, д.47</t>
  </si>
  <si>
    <t>г.Нижний Новгород, ул.Краснодонцев, д.1</t>
  </si>
  <si>
    <t>г.Нижний Новгород, ул.Коминтерна, 4/2</t>
  </si>
  <si>
    <t>г.Нижний Новгород, ул.Светлоярская, 24</t>
  </si>
  <si>
    <t>г.Нижний Новгород, ул.Рокоссовского, 4</t>
  </si>
  <si>
    <t>г.Нижний Новгород, ул.Рокоссовского, 8а</t>
  </si>
  <si>
    <t>г.Нижний Новгород, ул.Бекетова, 66</t>
  </si>
  <si>
    <t>г.Нижний Новгород, Московское шоссе, 9</t>
  </si>
  <si>
    <t>г.Нижний Новгород, ул.Родионова, 195</t>
  </si>
  <si>
    <t>г.Нижний Новгород, ул.Культуры 14</t>
  </si>
  <si>
    <t>г.Нижний Новгород, ул. Есенина, 41</t>
  </si>
  <si>
    <t>г.Нижний Новгород, мкн.Щербинки-1, д.11</t>
  </si>
  <si>
    <t>г.Нижний Новгород, ул.Есенина, д.14</t>
  </si>
  <si>
    <t>г. Нижний Новгород, ул. К.Маркса, д.16</t>
  </si>
  <si>
    <t>г. Нижний Новгород, ул. К.Маркса, д.20</t>
  </si>
  <si>
    <t>г. Нижний Новгород, пл. Революции, д.4</t>
  </si>
  <si>
    <t>г.Нижний Новгород, ул.Батумская, д.1а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</si>
</sst>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ru/maps/-/CLBrIIYx" TargetMode="External"/><Relationship Id="rId18" Type="http://schemas.openxmlformats.org/officeDocument/2006/relationships/hyperlink" Target="https://yandex.ru/maps/-/CLBrIGKT" TargetMode="External"/><Relationship Id="rId26" Type="http://schemas.openxmlformats.org/officeDocument/2006/relationships/hyperlink" Target="https://disk.yandex.com.am/i/jPoeydHPabkasQ" TargetMode="External"/><Relationship Id="rId39" Type="http://schemas.openxmlformats.org/officeDocument/2006/relationships/hyperlink" Target="https://disk.yandex.com.am/i/My-XFKaRdJN-8g" TargetMode="External"/><Relationship Id="rId3" Type="http://schemas.openxmlformats.org/officeDocument/2006/relationships/hyperlink" Target="https://yandex.ru/maps/-/CLBrATpk" TargetMode="External"/><Relationship Id="rId21" Type="http://schemas.openxmlformats.org/officeDocument/2006/relationships/hyperlink" Target="https://yandex.ru/maps/-/CLBrIHz0" TargetMode="External"/><Relationship Id="rId34" Type="http://schemas.openxmlformats.org/officeDocument/2006/relationships/hyperlink" Target="https://disk.yandex.com.am/i/2qebpRZkIOJ5UQ" TargetMode="External"/><Relationship Id="rId42" Type="http://schemas.openxmlformats.org/officeDocument/2006/relationships/hyperlink" Target="https://disk.yandex.com.am/i/xNiNB94kLSm3Yg" TargetMode="External"/><Relationship Id="rId47" Type="http://schemas.openxmlformats.org/officeDocument/2006/relationships/hyperlink" Target="https://disk.yandex.com.am/i/h7bPAqOdvW1Ing" TargetMode="External"/><Relationship Id="rId50" Type="http://schemas.openxmlformats.org/officeDocument/2006/relationships/hyperlink" Target="https://disk.yandex.com.am/i/xSHDXugWQJFcFQ" TargetMode="External"/><Relationship Id="rId7" Type="http://schemas.openxmlformats.org/officeDocument/2006/relationships/hyperlink" Target="https://yandex.ru/maps/-/CLBrEF9U" TargetMode="External"/><Relationship Id="rId12" Type="http://schemas.openxmlformats.org/officeDocument/2006/relationships/hyperlink" Target="https://yandex.ru/maps/-/CLBrEHo6" TargetMode="External"/><Relationship Id="rId17" Type="http://schemas.openxmlformats.org/officeDocument/2006/relationships/hyperlink" Target="https://yandex.ru/maps/-/CLBrIZlo" TargetMode="External"/><Relationship Id="rId25" Type="http://schemas.openxmlformats.org/officeDocument/2006/relationships/hyperlink" Target="https://yandex.ru/maps/-/CLBrQB40" TargetMode="External"/><Relationship Id="rId33" Type="http://schemas.openxmlformats.org/officeDocument/2006/relationships/hyperlink" Target="https://disk.yandex.com.am/i/4PpRvWrJYy-Z7w" TargetMode="External"/><Relationship Id="rId38" Type="http://schemas.openxmlformats.org/officeDocument/2006/relationships/hyperlink" Target="https://disk.yandex.com.am/i/9MesPtkXwfVibw" TargetMode="External"/><Relationship Id="rId46" Type="http://schemas.openxmlformats.org/officeDocument/2006/relationships/hyperlink" Target="https://disk.yandex.com.am/i/wdz_WHVxwmJnzg" TargetMode="External"/><Relationship Id="rId2" Type="http://schemas.openxmlformats.org/officeDocument/2006/relationships/hyperlink" Target="https://yandex.ru/maps/-/CLBrAHLo" TargetMode="External"/><Relationship Id="rId16" Type="http://schemas.openxmlformats.org/officeDocument/2006/relationships/hyperlink" Target="https://yandex.ru/maps/-/CLBrIN~n" TargetMode="External"/><Relationship Id="rId20" Type="http://schemas.openxmlformats.org/officeDocument/2006/relationships/hyperlink" Target="https://yandex.ru/maps/-/CLBrI088" TargetMode="External"/><Relationship Id="rId29" Type="http://schemas.openxmlformats.org/officeDocument/2006/relationships/hyperlink" Target="https://disk.yandex.com.am/i/udymo8jTHgdaBQ" TargetMode="External"/><Relationship Id="rId41" Type="http://schemas.openxmlformats.org/officeDocument/2006/relationships/hyperlink" Target="https://disk.yandex.com.am/i/tGodtukMlYgO2Q" TargetMode="External"/><Relationship Id="rId1" Type="http://schemas.openxmlformats.org/officeDocument/2006/relationships/hyperlink" Target="https://yandex.ru/maps/-/CLBrA0J8" TargetMode="External"/><Relationship Id="rId6" Type="http://schemas.openxmlformats.org/officeDocument/2006/relationships/hyperlink" Target="https://yandex.ru/maps/-/CLBrE4ZI" TargetMode="External"/><Relationship Id="rId11" Type="http://schemas.openxmlformats.org/officeDocument/2006/relationships/hyperlink" Target="https://yandex.ru/maps/-/CLBrE0OU" TargetMode="External"/><Relationship Id="rId24" Type="http://schemas.openxmlformats.org/officeDocument/2006/relationships/hyperlink" Target="https://yandex.ru/maps/-/CLBrQIma" TargetMode="External"/><Relationship Id="rId32" Type="http://schemas.openxmlformats.org/officeDocument/2006/relationships/hyperlink" Target="https://disk.yandex.com.am/i/YJDQZTDlz1jtqA" TargetMode="External"/><Relationship Id="rId37" Type="http://schemas.openxmlformats.org/officeDocument/2006/relationships/hyperlink" Target="https://disk.yandex.com.am/i/_WjzR4i7CWQbtA" TargetMode="External"/><Relationship Id="rId40" Type="http://schemas.openxmlformats.org/officeDocument/2006/relationships/hyperlink" Target="https://disk.yandex.com.am/i/32_-1dBlIpgMIg" TargetMode="External"/><Relationship Id="rId45" Type="http://schemas.openxmlformats.org/officeDocument/2006/relationships/hyperlink" Target="https://disk.yandex.com.am/i/s-VAzpSvHlSkjg" TargetMode="External"/><Relationship Id="rId5" Type="http://schemas.openxmlformats.org/officeDocument/2006/relationships/hyperlink" Target="https://yandex.ru/maps/-/CLBrEQ89" TargetMode="External"/><Relationship Id="rId15" Type="http://schemas.openxmlformats.org/officeDocument/2006/relationships/hyperlink" Target="https://yandex.ru/maps/-/CLBrIBp-" TargetMode="External"/><Relationship Id="rId23" Type="http://schemas.openxmlformats.org/officeDocument/2006/relationships/hyperlink" Target="https://yandex.ru/maps/-/CLBrMLY1" TargetMode="External"/><Relationship Id="rId28" Type="http://schemas.openxmlformats.org/officeDocument/2006/relationships/hyperlink" Target="https://disk.yandex.com.am/i/QbqO_yWKiWxpqw" TargetMode="External"/><Relationship Id="rId36" Type="http://schemas.openxmlformats.org/officeDocument/2006/relationships/hyperlink" Target="https://disk.yandex.com.am/i/NA86KAzzycg8Cw" TargetMode="External"/><Relationship Id="rId49" Type="http://schemas.openxmlformats.org/officeDocument/2006/relationships/hyperlink" Target="https://disk.yandex.com.am/i/PGRalvDtLTkFcQ" TargetMode="External"/><Relationship Id="rId10" Type="http://schemas.openxmlformats.org/officeDocument/2006/relationships/hyperlink" Target="https://yandex.ru/maps/-/CLBrEO1R" TargetMode="External"/><Relationship Id="rId19" Type="http://schemas.openxmlformats.org/officeDocument/2006/relationships/hyperlink" Target="https://yandex.ru/maps/-/CLBrIS8-" TargetMode="External"/><Relationship Id="rId31" Type="http://schemas.openxmlformats.org/officeDocument/2006/relationships/hyperlink" Target="https://disk.yandex.com.am/i/bUjtTBfYjLpFKA" TargetMode="External"/><Relationship Id="rId44" Type="http://schemas.openxmlformats.org/officeDocument/2006/relationships/hyperlink" Target="https://disk.yandex.com.am/i/p6EpoPmiXeqE6g" TargetMode="External"/><Relationship Id="rId4" Type="http://schemas.openxmlformats.org/officeDocument/2006/relationships/hyperlink" Target="https://yandex.ru/maps/-/CLBrEAMR" TargetMode="External"/><Relationship Id="rId9" Type="http://schemas.openxmlformats.org/officeDocument/2006/relationships/hyperlink" Target="https://yandex.ru/maps/-/CLBrECyA" TargetMode="External"/><Relationship Id="rId14" Type="http://schemas.openxmlformats.org/officeDocument/2006/relationships/hyperlink" Target="https://yandex.ru/maps/-/CLBrIY5E" TargetMode="External"/><Relationship Id="rId22" Type="http://schemas.openxmlformats.org/officeDocument/2006/relationships/hyperlink" Target="https://yandex.ru/maps/-/CLBrIT0o" TargetMode="External"/><Relationship Id="rId27" Type="http://schemas.openxmlformats.org/officeDocument/2006/relationships/hyperlink" Target="https://disk.yandex.com.am/i/nvm3BrvIf-IZ5Q" TargetMode="External"/><Relationship Id="rId30" Type="http://schemas.openxmlformats.org/officeDocument/2006/relationships/hyperlink" Target="https://disk.yandex.com.am/i/HXwFxl_9M1H69g" TargetMode="External"/><Relationship Id="rId35" Type="http://schemas.openxmlformats.org/officeDocument/2006/relationships/hyperlink" Target="https://disk.yandex.com.am/i/1dyM0yv5BNETAA" TargetMode="External"/><Relationship Id="rId43" Type="http://schemas.openxmlformats.org/officeDocument/2006/relationships/hyperlink" Target="https://disk.yandex.com.am/i/Qi3_7qite0cu8Q" TargetMode="External"/><Relationship Id="rId48" Type="http://schemas.openxmlformats.org/officeDocument/2006/relationships/hyperlink" Target="https://disk.yandex.com.am/i/L7PvoKyidg-T9w" TargetMode="External"/><Relationship Id="rId8" Type="http://schemas.openxmlformats.org/officeDocument/2006/relationships/hyperlink" Target="https://yandex.ru/maps/-/CLBrEVNg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workbookViewId="0">
      <selection activeCell="D2" sqref="D2"/>
    </sheetView>
  </sheetViews>
  <sheetFormatPr defaultRowHeight="12.75" x14ac:dyDescent="0.25"/>
  <cols>
    <col min="1" max="1" width="15.7109375" style="1" customWidth="1"/>
    <col min="2" max="2" width="12.28515625" style="1" customWidth="1"/>
    <col min="3" max="3" width="9.140625" style="1" customWidth="1"/>
    <col min="4" max="4" width="20.7109375" style="3" customWidth="1"/>
    <col min="5" max="5" width="10" style="4" customWidth="1"/>
    <col min="6" max="6" width="20" style="1" customWidth="1"/>
    <col min="7" max="7" width="9.5703125" style="1" customWidth="1"/>
    <col min="8" max="8" width="8.7109375" style="1" customWidth="1"/>
    <col min="9" max="9" width="14.7109375" style="1" customWidth="1"/>
    <col min="10" max="10" width="14.28515625" style="1" customWidth="1"/>
    <col min="11" max="11" width="18" style="1" customWidth="1"/>
    <col min="12" max="12" width="19.5703125" style="1" customWidth="1"/>
    <col min="13" max="13" width="18.7109375" style="1" customWidth="1"/>
    <col min="14" max="14" width="21" style="1" customWidth="1"/>
    <col min="15" max="15" width="16.85546875" style="1" customWidth="1"/>
    <col min="16" max="16" width="24" style="1" customWidth="1"/>
    <col min="17" max="17" width="25.140625" style="2" customWidth="1"/>
    <col min="18" max="18" width="19" style="1" customWidth="1"/>
    <col min="19" max="16384" width="9.140625" style="1"/>
  </cols>
  <sheetData>
    <row r="1" spans="1:18" ht="25.5" x14ac:dyDescent="0.25">
      <c r="A1" s="5" t="s">
        <v>0</v>
      </c>
      <c r="B1" s="5" t="s">
        <v>5</v>
      </c>
      <c r="C1" s="5" t="s">
        <v>22</v>
      </c>
      <c r="D1" s="5" t="s">
        <v>4</v>
      </c>
      <c r="E1" s="6" t="s">
        <v>8</v>
      </c>
      <c r="F1" s="5" t="s">
        <v>1</v>
      </c>
      <c r="G1" s="5" t="s">
        <v>7</v>
      </c>
      <c r="H1" s="5" t="s">
        <v>11</v>
      </c>
      <c r="I1" s="5" t="s">
        <v>2</v>
      </c>
      <c r="J1" s="5" t="s">
        <v>9</v>
      </c>
      <c r="K1" s="5" t="s">
        <v>16</v>
      </c>
      <c r="L1" s="5" t="s">
        <v>17</v>
      </c>
      <c r="M1" s="5" t="s">
        <v>14</v>
      </c>
      <c r="N1" s="5" t="s">
        <v>18</v>
      </c>
      <c r="O1" s="5" t="s">
        <v>15</v>
      </c>
      <c r="P1" s="5" t="s">
        <v>19</v>
      </c>
      <c r="Q1" s="5" t="s">
        <v>20</v>
      </c>
      <c r="R1" s="6" t="s">
        <v>10</v>
      </c>
    </row>
    <row r="2" spans="1:18" s="3" customFormat="1" ht="25.5" x14ac:dyDescent="0.25">
      <c r="A2" s="7" t="s">
        <v>3</v>
      </c>
      <c r="B2" s="7" t="s">
        <v>21</v>
      </c>
      <c r="C2" s="7" t="s">
        <v>23</v>
      </c>
      <c r="D2" s="7" t="s">
        <v>79</v>
      </c>
      <c r="E2" s="8" t="s">
        <v>8</v>
      </c>
      <c r="F2" s="7" t="s">
        <v>6</v>
      </c>
      <c r="G2" s="8" t="s">
        <v>7</v>
      </c>
      <c r="H2" s="9" t="s">
        <v>12</v>
      </c>
      <c r="I2" s="7">
        <v>1</v>
      </c>
      <c r="J2" s="9">
        <v>10</v>
      </c>
      <c r="K2" s="9" t="s">
        <v>69</v>
      </c>
      <c r="L2" s="9">
        <v>30</v>
      </c>
      <c r="M2" s="9" t="s">
        <v>70</v>
      </c>
      <c r="N2" s="9">
        <f>12*L2</f>
        <v>360</v>
      </c>
      <c r="O2" s="9">
        <v>30</v>
      </c>
      <c r="P2" s="9">
        <f>O2*N2</f>
        <v>10800</v>
      </c>
      <c r="Q2" s="7">
        <f>0.1*P2*J2*I2</f>
        <v>10800</v>
      </c>
      <c r="R2" s="9" t="s">
        <v>24</v>
      </c>
    </row>
    <row r="3" spans="1:18" ht="25.5" x14ac:dyDescent="0.25">
      <c r="A3" s="7" t="s">
        <v>3</v>
      </c>
      <c r="B3" s="7" t="s">
        <v>21</v>
      </c>
      <c r="C3" s="7" t="s">
        <v>23</v>
      </c>
      <c r="D3" s="7" t="s">
        <v>80</v>
      </c>
      <c r="E3" s="8" t="s">
        <v>8</v>
      </c>
      <c r="F3" s="7" t="s">
        <v>6</v>
      </c>
      <c r="G3" s="8" t="s">
        <v>7</v>
      </c>
      <c r="H3" s="9" t="s">
        <v>13</v>
      </c>
      <c r="I3" s="10">
        <v>1</v>
      </c>
      <c r="J3" s="9">
        <v>10</v>
      </c>
      <c r="K3" s="9" t="s">
        <v>69</v>
      </c>
      <c r="L3" s="9">
        <v>30</v>
      </c>
      <c r="M3" s="7" t="s">
        <v>71</v>
      </c>
      <c r="N3" s="9">
        <f t="shared" ref="N3:N26" si="0">12*L3</f>
        <v>360</v>
      </c>
      <c r="O3" s="9">
        <v>30</v>
      </c>
      <c r="P3" s="9">
        <f t="shared" ref="P3:P26" si="1">O3*N3</f>
        <v>10800</v>
      </c>
      <c r="Q3" s="7">
        <f t="shared" ref="Q3:Q26" si="2">0.1*P3*J3*I3</f>
        <v>10800</v>
      </c>
      <c r="R3" s="11" t="s">
        <v>25</v>
      </c>
    </row>
    <row r="4" spans="1:18" ht="25.5" x14ac:dyDescent="0.25">
      <c r="A4" s="7" t="s">
        <v>3</v>
      </c>
      <c r="B4" s="7" t="s">
        <v>21</v>
      </c>
      <c r="C4" s="7" t="s">
        <v>23</v>
      </c>
      <c r="D4" s="7" t="s">
        <v>81</v>
      </c>
      <c r="E4" s="8" t="s">
        <v>8</v>
      </c>
      <c r="F4" s="7" t="s">
        <v>6</v>
      </c>
      <c r="G4" s="8" t="s">
        <v>7</v>
      </c>
      <c r="H4" s="9" t="s">
        <v>46</v>
      </c>
      <c r="I4" s="10">
        <v>1</v>
      </c>
      <c r="J4" s="9">
        <v>10</v>
      </c>
      <c r="K4" s="9" t="s">
        <v>69</v>
      </c>
      <c r="L4" s="9">
        <v>30</v>
      </c>
      <c r="M4" s="7" t="s">
        <v>71</v>
      </c>
      <c r="N4" s="9">
        <f t="shared" si="0"/>
        <v>360</v>
      </c>
      <c r="O4" s="9">
        <v>30</v>
      </c>
      <c r="P4" s="9">
        <f t="shared" si="1"/>
        <v>10800</v>
      </c>
      <c r="Q4" s="7">
        <f t="shared" si="2"/>
        <v>10800</v>
      </c>
      <c r="R4" s="11" t="s">
        <v>26</v>
      </c>
    </row>
    <row r="5" spans="1:18" ht="25.5" x14ac:dyDescent="0.25">
      <c r="A5" s="7" t="s">
        <v>3</v>
      </c>
      <c r="B5" s="7" t="s">
        <v>21</v>
      </c>
      <c r="C5" s="7" t="s">
        <v>23</v>
      </c>
      <c r="D5" s="7" t="s">
        <v>82</v>
      </c>
      <c r="E5" s="8" t="s">
        <v>8</v>
      </c>
      <c r="F5" s="7" t="s">
        <v>6</v>
      </c>
      <c r="G5" s="8" t="s">
        <v>7</v>
      </c>
      <c r="H5" s="9" t="s">
        <v>47</v>
      </c>
      <c r="I5" s="10">
        <v>1</v>
      </c>
      <c r="J5" s="9">
        <v>10</v>
      </c>
      <c r="K5" s="9" t="s">
        <v>69</v>
      </c>
      <c r="L5" s="9">
        <v>30</v>
      </c>
      <c r="M5" s="7" t="s">
        <v>71</v>
      </c>
      <c r="N5" s="9">
        <f t="shared" si="0"/>
        <v>360</v>
      </c>
      <c r="O5" s="9">
        <v>30</v>
      </c>
      <c r="P5" s="9">
        <f t="shared" si="1"/>
        <v>10800</v>
      </c>
      <c r="Q5" s="7">
        <f t="shared" si="2"/>
        <v>10800</v>
      </c>
      <c r="R5" s="11" t="s">
        <v>27</v>
      </c>
    </row>
    <row r="6" spans="1:18" ht="25.5" x14ac:dyDescent="0.25">
      <c r="A6" s="7" t="s">
        <v>3</v>
      </c>
      <c r="B6" s="7" t="s">
        <v>21</v>
      </c>
      <c r="C6" s="7" t="s">
        <v>23</v>
      </c>
      <c r="D6" s="7" t="s">
        <v>83</v>
      </c>
      <c r="E6" s="8" t="s">
        <v>8</v>
      </c>
      <c r="F6" s="7" t="s">
        <v>6</v>
      </c>
      <c r="G6" s="8" t="s">
        <v>7</v>
      </c>
      <c r="H6" s="9" t="s">
        <v>48</v>
      </c>
      <c r="I6" s="10">
        <v>1</v>
      </c>
      <c r="J6" s="9">
        <v>10</v>
      </c>
      <c r="K6" s="9" t="s">
        <v>69</v>
      </c>
      <c r="L6" s="9">
        <v>30</v>
      </c>
      <c r="M6" s="7" t="s">
        <v>71</v>
      </c>
      <c r="N6" s="9">
        <f t="shared" si="0"/>
        <v>360</v>
      </c>
      <c r="O6" s="9">
        <v>30</v>
      </c>
      <c r="P6" s="9">
        <f t="shared" si="1"/>
        <v>10800</v>
      </c>
      <c r="Q6" s="7">
        <f t="shared" si="2"/>
        <v>10800</v>
      </c>
      <c r="R6" s="11" t="s">
        <v>28</v>
      </c>
    </row>
    <row r="7" spans="1:18" ht="25.5" x14ac:dyDescent="0.25">
      <c r="A7" s="7" t="s">
        <v>3</v>
      </c>
      <c r="B7" s="7" t="s">
        <v>21</v>
      </c>
      <c r="C7" s="7" t="s">
        <v>23</v>
      </c>
      <c r="D7" s="7" t="s">
        <v>84</v>
      </c>
      <c r="E7" s="8" t="s">
        <v>8</v>
      </c>
      <c r="F7" s="7" t="s">
        <v>6</v>
      </c>
      <c r="G7" s="8" t="s">
        <v>7</v>
      </c>
      <c r="H7" s="9" t="s">
        <v>49</v>
      </c>
      <c r="I7" s="10">
        <v>1</v>
      </c>
      <c r="J7" s="9">
        <v>10</v>
      </c>
      <c r="K7" s="9" t="s">
        <v>69</v>
      </c>
      <c r="L7" s="9">
        <v>30</v>
      </c>
      <c r="M7" s="7" t="s">
        <v>71</v>
      </c>
      <c r="N7" s="9">
        <f t="shared" si="0"/>
        <v>360</v>
      </c>
      <c r="O7" s="9">
        <v>30</v>
      </c>
      <c r="P7" s="9">
        <f t="shared" si="1"/>
        <v>10800</v>
      </c>
      <c r="Q7" s="7">
        <f t="shared" si="2"/>
        <v>10800</v>
      </c>
      <c r="R7" s="11" t="s">
        <v>29</v>
      </c>
    </row>
    <row r="8" spans="1:18" ht="25.5" x14ac:dyDescent="0.25">
      <c r="A8" s="7" t="s">
        <v>3</v>
      </c>
      <c r="B8" s="7" t="s">
        <v>21</v>
      </c>
      <c r="C8" s="7" t="s">
        <v>23</v>
      </c>
      <c r="D8" s="7" t="s">
        <v>85</v>
      </c>
      <c r="E8" s="8" t="s">
        <v>8</v>
      </c>
      <c r="F8" s="7" t="s">
        <v>6</v>
      </c>
      <c r="G8" s="8" t="s">
        <v>7</v>
      </c>
      <c r="H8" s="9" t="s">
        <v>50</v>
      </c>
      <c r="I8" s="10">
        <v>1</v>
      </c>
      <c r="J8" s="9">
        <v>10</v>
      </c>
      <c r="K8" s="9" t="s">
        <v>69</v>
      </c>
      <c r="L8" s="9">
        <v>30</v>
      </c>
      <c r="M8" s="7" t="s">
        <v>71</v>
      </c>
      <c r="N8" s="9">
        <f t="shared" si="0"/>
        <v>360</v>
      </c>
      <c r="O8" s="9">
        <v>30</v>
      </c>
      <c r="P8" s="9">
        <f t="shared" si="1"/>
        <v>10800</v>
      </c>
      <c r="Q8" s="7">
        <f t="shared" si="2"/>
        <v>10800</v>
      </c>
      <c r="R8" s="11" t="s">
        <v>30</v>
      </c>
    </row>
    <row r="9" spans="1:18" ht="25.5" x14ac:dyDescent="0.25">
      <c r="A9" s="7" t="s">
        <v>3</v>
      </c>
      <c r="B9" s="7" t="s">
        <v>21</v>
      </c>
      <c r="C9" s="7" t="s">
        <v>23</v>
      </c>
      <c r="D9" s="7" t="s">
        <v>86</v>
      </c>
      <c r="E9" s="8" t="s">
        <v>8</v>
      </c>
      <c r="F9" s="7" t="s">
        <v>6</v>
      </c>
      <c r="G9" s="8" t="s">
        <v>7</v>
      </c>
      <c r="H9" s="9" t="s">
        <v>51</v>
      </c>
      <c r="I9" s="10">
        <v>1</v>
      </c>
      <c r="J9" s="9">
        <v>10</v>
      </c>
      <c r="K9" s="9" t="s">
        <v>69</v>
      </c>
      <c r="L9" s="9">
        <v>30</v>
      </c>
      <c r="M9" s="7" t="s">
        <v>71</v>
      </c>
      <c r="N9" s="9">
        <f t="shared" si="0"/>
        <v>360</v>
      </c>
      <c r="O9" s="9">
        <v>30</v>
      </c>
      <c r="P9" s="9">
        <f t="shared" si="1"/>
        <v>10800</v>
      </c>
      <c r="Q9" s="7">
        <f t="shared" si="2"/>
        <v>10800</v>
      </c>
      <c r="R9" s="11" t="s">
        <v>31</v>
      </c>
    </row>
    <row r="10" spans="1:18" ht="25.5" x14ac:dyDescent="0.25">
      <c r="A10" s="7" t="s">
        <v>3</v>
      </c>
      <c r="B10" s="7" t="s">
        <v>21</v>
      </c>
      <c r="C10" s="7" t="s">
        <v>23</v>
      </c>
      <c r="D10" s="7" t="s">
        <v>87</v>
      </c>
      <c r="E10" s="8" t="s">
        <v>8</v>
      </c>
      <c r="F10" s="7" t="s">
        <v>6</v>
      </c>
      <c r="G10" s="8" t="s">
        <v>7</v>
      </c>
      <c r="H10" s="9" t="s">
        <v>52</v>
      </c>
      <c r="I10" s="10">
        <v>1</v>
      </c>
      <c r="J10" s="9">
        <v>10</v>
      </c>
      <c r="K10" s="9" t="s">
        <v>69</v>
      </c>
      <c r="L10" s="9">
        <v>30</v>
      </c>
      <c r="M10" s="7" t="s">
        <v>71</v>
      </c>
      <c r="N10" s="9">
        <f t="shared" si="0"/>
        <v>360</v>
      </c>
      <c r="O10" s="9">
        <v>30</v>
      </c>
      <c r="P10" s="9">
        <f t="shared" si="1"/>
        <v>10800</v>
      </c>
      <c r="Q10" s="7">
        <f t="shared" si="2"/>
        <v>10800</v>
      </c>
      <c r="R10" s="11" t="s">
        <v>32</v>
      </c>
    </row>
    <row r="11" spans="1:18" ht="25.5" x14ac:dyDescent="0.25">
      <c r="A11" s="7" t="s">
        <v>3</v>
      </c>
      <c r="B11" s="7" t="s">
        <v>21</v>
      </c>
      <c r="C11" s="7" t="s">
        <v>23</v>
      </c>
      <c r="D11" s="7" t="s">
        <v>88</v>
      </c>
      <c r="E11" s="8" t="s">
        <v>8</v>
      </c>
      <c r="F11" s="7" t="s">
        <v>6</v>
      </c>
      <c r="G11" s="8" t="s">
        <v>7</v>
      </c>
      <c r="H11" s="9" t="s">
        <v>53</v>
      </c>
      <c r="I11" s="10">
        <v>1</v>
      </c>
      <c r="J11" s="9">
        <v>10</v>
      </c>
      <c r="K11" s="9" t="s">
        <v>69</v>
      </c>
      <c r="L11" s="9">
        <v>30</v>
      </c>
      <c r="M11" s="7" t="s">
        <v>71</v>
      </c>
      <c r="N11" s="9">
        <f t="shared" si="0"/>
        <v>360</v>
      </c>
      <c r="O11" s="9">
        <v>30</v>
      </c>
      <c r="P11" s="9">
        <f t="shared" si="1"/>
        <v>10800</v>
      </c>
      <c r="Q11" s="7">
        <f t="shared" si="2"/>
        <v>10800</v>
      </c>
      <c r="R11" s="11" t="s">
        <v>33</v>
      </c>
    </row>
    <row r="12" spans="1:18" ht="25.5" x14ac:dyDescent="0.25">
      <c r="A12" s="7" t="s">
        <v>3</v>
      </c>
      <c r="B12" s="7" t="s">
        <v>21</v>
      </c>
      <c r="C12" s="7" t="s">
        <v>23</v>
      </c>
      <c r="D12" s="7" t="s">
        <v>89</v>
      </c>
      <c r="E12" s="8" t="s">
        <v>8</v>
      </c>
      <c r="F12" s="7" t="s">
        <v>6</v>
      </c>
      <c r="G12" s="8" t="s">
        <v>7</v>
      </c>
      <c r="H12" s="9" t="s">
        <v>54</v>
      </c>
      <c r="I12" s="10">
        <v>1</v>
      </c>
      <c r="J12" s="9">
        <v>10</v>
      </c>
      <c r="K12" s="9" t="s">
        <v>69</v>
      </c>
      <c r="L12" s="9">
        <v>30</v>
      </c>
      <c r="M12" s="7" t="s">
        <v>71</v>
      </c>
      <c r="N12" s="9">
        <f t="shared" si="0"/>
        <v>360</v>
      </c>
      <c r="O12" s="9">
        <v>30</v>
      </c>
      <c r="P12" s="9">
        <f t="shared" si="1"/>
        <v>10800</v>
      </c>
      <c r="Q12" s="7">
        <f t="shared" si="2"/>
        <v>10800</v>
      </c>
      <c r="R12" s="11" t="s">
        <v>34</v>
      </c>
    </row>
    <row r="13" spans="1:18" ht="25.5" x14ac:dyDescent="0.25">
      <c r="A13" s="7" t="s">
        <v>3</v>
      </c>
      <c r="B13" s="7" t="s">
        <v>21</v>
      </c>
      <c r="C13" s="7" t="s">
        <v>23</v>
      </c>
      <c r="D13" s="7" t="s">
        <v>90</v>
      </c>
      <c r="E13" s="8" t="s">
        <v>8</v>
      </c>
      <c r="F13" s="7" t="s">
        <v>6</v>
      </c>
      <c r="G13" s="8" t="s">
        <v>7</v>
      </c>
      <c r="H13" s="9" t="s">
        <v>55</v>
      </c>
      <c r="I13" s="10">
        <v>1</v>
      </c>
      <c r="J13" s="9">
        <v>10</v>
      </c>
      <c r="K13" s="9" t="s">
        <v>69</v>
      </c>
      <c r="L13" s="9">
        <v>30</v>
      </c>
      <c r="M13" s="7" t="s">
        <v>71</v>
      </c>
      <c r="N13" s="9">
        <f t="shared" si="0"/>
        <v>360</v>
      </c>
      <c r="O13" s="9">
        <v>30</v>
      </c>
      <c r="P13" s="9">
        <f t="shared" si="1"/>
        <v>10800</v>
      </c>
      <c r="Q13" s="7">
        <f t="shared" si="2"/>
        <v>10800</v>
      </c>
      <c r="R13" s="11" t="s">
        <v>35</v>
      </c>
    </row>
    <row r="14" spans="1:18" ht="25.5" x14ac:dyDescent="0.25">
      <c r="A14" s="7" t="s">
        <v>3</v>
      </c>
      <c r="B14" s="7" t="s">
        <v>21</v>
      </c>
      <c r="C14" s="7" t="s">
        <v>23</v>
      </c>
      <c r="D14" s="7" t="s">
        <v>91</v>
      </c>
      <c r="E14" s="8" t="s">
        <v>8</v>
      </c>
      <c r="F14" s="7" t="s">
        <v>6</v>
      </c>
      <c r="G14" s="8" t="s">
        <v>7</v>
      </c>
      <c r="H14" s="9" t="s">
        <v>56</v>
      </c>
      <c r="I14" s="10">
        <v>1</v>
      </c>
      <c r="J14" s="9">
        <v>10</v>
      </c>
      <c r="K14" s="9" t="s">
        <v>69</v>
      </c>
      <c r="L14" s="9">
        <v>30</v>
      </c>
      <c r="M14" s="7" t="s">
        <v>71</v>
      </c>
      <c r="N14" s="9">
        <f t="shared" si="0"/>
        <v>360</v>
      </c>
      <c r="O14" s="9">
        <v>30</v>
      </c>
      <c r="P14" s="9">
        <f t="shared" si="1"/>
        <v>10800</v>
      </c>
      <c r="Q14" s="7">
        <f t="shared" si="2"/>
        <v>10800</v>
      </c>
      <c r="R14" s="11" t="s">
        <v>36</v>
      </c>
    </row>
    <row r="15" spans="1:18" ht="25.5" x14ac:dyDescent="0.25">
      <c r="A15" s="7" t="s">
        <v>3</v>
      </c>
      <c r="B15" s="7" t="s">
        <v>21</v>
      </c>
      <c r="C15" s="7" t="s">
        <v>23</v>
      </c>
      <c r="D15" s="7" t="s">
        <v>92</v>
      </c>
      <c r="E15" s="8" t="s">
        <v>8</v>
      </c>
      <c r="F15" s="7" t="s">
        <v>6</v>
      </c>
      <c r="G15" s="8" t="s">
        <v>7</v>
      </c>
      <c r="H15" s="9" t="s">
        <v>57</v>
      </c>
      <c r="I15" s="10">
        <v>1</v>
      </c>
      <c r="J15" s="9">
        <v>10</v>
      </c>
      <c r="K15" s="9" t="s">
        <v>69</v>
      </c>
      <c r="L15" s="9">
        <v>30</v>
      </c>
      <c r="M15" s="7" t="s">
        <v>71</v>
      </c>
      <c r="N15" s="9">
        <f t="shared" si="0"/>
        <v>360</v>
      </c>
      <c r="O15" s="9">
        <v>30</v>
      </c>
      <c r="P15" s="9">
        <f t="shared" si="1"/>
        <v>10800</v>
      </c>
      <c r="Q15" s="7">
        <f t="shared" si="2"/>
        <v>10800</v>
      </c>
      <c r="R15" s="11" t="s">
        <v>37</v>
      </c>
    </row>
    <row r="16" spans="1:18" ht="25.5" x14ac:dyDescent="0.25">
      <c r="A16" s="7" t="s">
        <v>3</v>
      </c>
      <c r="B16" s="7" t="s">
        <v>21</v>
      </c>
      <c r="C16" s="7" t="s">
        <v>23</v>
      </c>
      <c r="D16" s="7" t="s">
        <v>93</v>
      </c>
      <c r="E16" s="8" t="s">
        <v>8</v>
      </c>
      <c r="F16" s="7" t="s">
        <v>6</v>
      </c>
      <c r="G16" s="8" t="s">
        <v>7</v>
      </c>
      <c r="H16" s="9" t="s">
        <v>58</v>
      </c>
      <c r="I16" s="10">
        <v>1</v>
      </c>
      <c r="J16" s="9">
        <v>10</v>
      </c>
      <c r="K16" s="9" t="s">
        <v>69</v>
      </c>
      <c r="L16" s="9">
        <v>30</v>
      </c>
      <c r="M16" s="7" t="s">
        <v>71</v>
      </c>
      <c r="N16" s="9">
        <f t="shared" si="0"/>
        <v>360</v>
      </c>
      <c r="O16" s="9">
        <v>30</v>
      </c>
      <c r="P16" s="9">
        <f t="shared" si="1"/>
        <v>10800</v>
      </c>
      <c r="Q16" s="7">
        <f t="shared" si="2"/>
        <v>10800</v>
      </c>
      <c r="R16" s="11" t="s">
        <v>38</v>
      </c>
    </row>
    <row r="17" spans="1:18" ht="25.5" x14ac:dyDescent="0.25">
      <c r="A17" s="7" t="s">
        <v>3</v>
      </c>
      <c r="B17" s="7" t="s">
        <v>21</v>
      </c>
      <c r="C17" s="7" t="s">
        <v>23</v>
      </c>
      <c r="D17" s="7" t="s">
        <v>94</v>
      </c>
      <c r="E17" s="8" t="s">
        <v>8</v>
      </c>
      <c r="F17" s="7" t="s">
        <v>6</v>
      </c>
      <c r="G17" s="8" t="s">
        <v>7</v>
      </c>
      <c r="H17" s="9" t="s">
        <v>59</v>
      </c>
      <c r="I17" s="10">
        <v>1</v>
      </c>
      <c r="J17" s="9">
        <v>10</v>
      </c>
      <c r="K17" s="9" t="s">
        <v>69</v>
      </c>
      <c r="L17" s="9">
        <v>30</v>
      </c>
      <c r="M17" s="7" t="s">
        <v>71</v>
      </c>
      <c r="N17" s="9">
        <f t="shared" si="0"/>
        <v>360</v>
      </c>
      <c r="O17" s="9">
        <v>30</v>
      </c>
      <c r="P17" s="9">
        <f t="shared" si="1"/>
        <v>10800</v>
      </c>
      <c r="Q17" s="7">
        <f t="shared" si="2"/>
        <v>10800</v>
      </c>
      <c r="R17" s="11" t="s">
        <v>39</v>
      </c>
    </row>
    <row r="18" spans="1:18" ht="25.5" x14ac:dyDescent="0.25">
      <c r="A18" s="7" t="s">
        <v>3</v>
      </c>
      <c r="B18" s="7" t="s">
        <v>21</v>
      </c>
      <c r="C18" s="7" t="s">
        <v>23</v>
      </c>
      <c r="D18" s="7" t="s">
        <v>95</v>
      </c>
      <c r="E18" s="8" t="s">
        <v>8</v>
      </c>
      <c r="F18" s="7" t="s">
        <v>6</v>
      </c>
      <c r="G18" s="8" t="s">
        <v>7</v>
      </c>
      <c r="H18" s="9" t="s">
        <v>60</v>
      </c>
      <c r="I18" s="10">
        <v>1</v>
      </c>
      <c r="J18" s="9">
        <v>10</v>
      </c>
      <c r="K18" s="9" t="s">
        <v>69</v>
      </c>
      <c r="L18" s="9">
        <v>30</v>
      </c>
      <c r="M18" s="7" t="s">
        <v>71</v>
      </c>
      <c r="N18" s="9">
        <f t="shared" si="0"/>
        <v>360</v>
      </c>
      <c r="O18" s="9">
        <v>30</v>
      </c>
      <c r="P18" s="9">
        <f t="shared" si="1"/>
        <v>10800</v>
      </c>
      <c r="Q18" s="7">
        <f t="shared" si="2"/>
        <v>10800</v>
      </c>
      <c r="R18" s="11" t="s">
        <v>40</v>
      </c>
    </row>
    <row r="19" spans="1:18" ht="25.5" x14ac:dyDescent="0.25">
      <c r="A19" s="7" t="s">
        <v>3</v>
      </c>
      <c r="B19" s="7" t="s">
        <v>21</v>
      </c>
      <c r="C19" s="7" t="s">
        <v>23</v>
      </c>
      <c r="D19" s="7" t="s">
        <v>96</v>
      </c>
      <c r="E19" s="8" t="s">
        <v>8</v>
      </c>
      <c r="F19" s="7" t="s">
        <v>6</v>
      </c>
      <c r="G19" s="8" t="s">
        <v>7</v>
      </c>
      <c r="H19" s="9" t="s">
        <v>61</v>
      </c>
      <c r="I19" s="10">
        <v>1</v>
      </c>
      <c r="J19" s="9">
        <v>10</v>
      </c>
      <c r="K19" s="9" t="s">
        <v>69</v>
      </c>
      <c r="L19" s="9">
        <v>30</v>
      </c>
      <c r="M19" s="7" t="s">
        <v>71</v>
      </c>
      <c r="N19" s="9">
        <f t="shared" si="0"/>
        <v>360</v>
      </c>
      <c r="O19" s="9">
        <v>30</v>
      </c>
      <c r="P19" s="9">
        <f t="shared" si="1"/>
        <v>10800</v>
      </c>
      <c r="Q19" s="7">
        <f t="shared" si="2"/>
        <v>10800</v>
      </c>
      <c r="R19" s="11" t="s">
        <v>41</v>
      </c>
    </row>
    <row r="20" spans="1:18" ht="25.5" x14ac:dyDescent="0.25">
      <c r="A20" s="7" t="s">
        <v>3</v>
      </c>
      <c r="B20" s="7" t="s">
        <v>21</v>
      </c>
      <c r="C20" s="7" t="s">
        <v>23</v>
      </c>
      <c r="D20" s="7" t="s">
        <v>97</v>
      </c>
      <c r="E20" s="8" t="s">
        <v>8</v>
      </c>
      <c r="F20" s="7" t="s">
        <v>6</v>
      </c>
      <c r="G20" s="8" t="s">
        <v>7</v>
      </c>
      <c r="H20" s="9" t="s">
        <v>62</v>
      </c>
      <c r="I20" s="10">
        <v>1</v>
      </c>
      <c r="J20" s="9">
        <v>10</v>
      </c>
      <c r="K20" s="9" t="s">
        <v>69</v>
      </c>
      <c r="L20" s="9">
        <v>30</v>
      </c>
      <c r="M20" s="7" t="s">
        <v>71</v>
      </c>
      <c r="N20" s="9">
        <f t="shared" si="0"/>
        <v>360</v>
      </c>
      <c r="O20" s="9">
        <v>30</v>
      </c>
      <c r="P20" s="9">
        <f t="shared" si="1"/>
        <v>10800</v>
      </c>
      <c r="Q20" s="7">
        <f t="shared" si="2"/>
        <v>10800</v>
      </c>
      <c r="R20" s="11" t="s">
        <v>42</v>
      </c>
    </row>
    <row r="21" spans="1:18" ht="25.5" x14ac:dyDescent="0.25">
      <c r="A21" s="7" t="s">
        <v>3</v>
      </c>
      <c r="B21" s="7" t="s">
        <v>21</v>
      </c>
      <c r="C21" s="7" t="s">
        <v>23</v>
      </c>
      <c r="D21" s="7" t="s">
        <v>98</v>
      </c>
      <c r="E21" s="8" t="s">
        <v>8</v>
      </c>
      <c r="F21" s="7" t="s">
        <v>6</v>
      </c>
      <c r="G21" s="8" t="s">
        <v>7</v>
      </c>
      <c r="H21" s="9" t="s">
        <v>63</v>
      </c>
      <c r="I21" s="10">
        <v>1</v>
      </c>
      <c r="J21" s="9">
        <v>10</v>
      </c>
      <c r="K21" s="9" t="s">
        <v>69</v>
      </c>
      <c r="L21" s="9">
        <v>30</v>
      </c>
      <c r="M21" s="7" t="s">
        <v>71</v>
      </c>
      <c r="N21" s="9">
        <f t="shared" si="0"/>
        <v>360</v>
      </c>
      <c r="O21" s="9">
        <v>30</v>
      </c>
      <c r="P21" s="9">
        <f t="shared" si="1"/>
        <v>10800</v>
      </c>
      <c r="Q21" s="7">
        <f t="shared" si="2"/>
        <v>10800</v>
      </c>
      <c r="R21" s="11" t="s">
        <v>43</v>
      </c>
    </row>
    <row r="22" spans="1:18" ht="25.5" x14ac:dyDescent="0.25">
      <c r="A22" s="7" t="s">
        <v>3</v>
      </c>
      <c r="B22" s="7" t="s">
        <v>21</v>
      </c>
      <c r="C22" s="7" t="s">
        <v>23</v>
      </c>
      <c r="D22" s="7" t="s">
        <v>75</v>
      </c>
      <c r="E22" s="8" t="s">
        <v>8</v>
      </c>
      <c r="F22" s="7" t="s">
        <v>6</v>
      </c>
      <c r="G22" s="8" t="s">
        <v>7</v>
      </c>
      <c r="H22" s="9" t="s">
        <v>64</v>
      </c>
      <c r="I22" s="10">
        <v>1</v>
      </c>
      <c r="J22" s="9">
        <v>10</v>
      </c>
      <c r="K22" s="9" t="s">
        <v>69</v>
      </c>
      <c r="L22" s="9">
        <v>30</v>
      </c>
      <c r="M22" s="7" t="s">
        <v>71</v>
      </c>
      <c r="N22" s="9">
        <f t="shared" si="0"/>
        <v>360</v>
      </c>
      <c r="O22" s="9">
        <v>30</v>
      </c>
      <c r="P22" s="9">
        <f t="shared" si="1"/>
        <v>10800</v>
      </c>
      <c r="Q22" s="7">
        <f t="shared" si="2"/>
        <v>10800</v>
      </c>
      <c r="R22" s="11" t="s">
        <v>44</v>
      </c>
    </row>
    <row r="23" spans="1:18" ht="25.5" x14ac:dyDescent="0.25">
      <c r="A23" s="7" t="s">
        <v>3</v>
      </c>
      <c r="B23" s="7" t="s">
        <v>21</v>
      </c>
      <c r="C23" s="7" t="s">
        <v>23</v>
      </c>
      <c r="D23" s="7" t="s">
        <v>99</v>
      </c>
      <c r="E23" s="8" t="s">
        <v>8</v>
      </c>
      <c r="F23" s="7" t="s">
        <v>6</v>
      </c>
      <c r="G23" s="8" t="s">
        <v>7</v>
      </c>
      <c r="H23" s="9" t="s">
        <v>65</v>
      </c>
      <c r="I23" s="10">
        <v>1</v>
      </c>
      <c r="J23" s="9">
        <v>10</v>
      </c>
      <c r="K23" s="9" t="s">
        <v>69</v>
      </c>
      <c r="L23" s="9">
        <v>30</v>
      </c>
      <c r="M23" s="7" t="s">
        <v>71</v>
      </c>
      <c r="N23" s="9">
        <f t="shared" si="0"/>
        <v>360</v>
      </c>
      <c r="O23" s="9">
        <v>30</v>
      </c>
      <c r="P23" s="9">
        <f t="shared" si="1"/>
        <v>10800</v>
      </c>
      <c r="Q23" s="7">
        <f t="shared" si="2"/>
        <v>10800</v>
      </c>
      <c r="R23" s="11" t="s">
        <v>45</v>
      </c>
    </row>
    <row r="24" spans="1:18" ht="25.5" x14ac:dyDescent="0.25">
      <c r="A24" s="7" t="s">
        <v>3</v>
      </c>
      <c r="B24" s="7" t="s">
        <v>21</v>
      </c>
      <c r="C24" s="7" t="s">
        <v>23</v>
      </c>
      <c r="D24" s="7" t="s">
        <v>76</v>
      </c>
      <c r="E24" s="8" t="s">
        <v>8</v>
      </c>
      <c r="F24" s="7" t="s">
        <v>6</v>
      </c>
      <c r="G24" s="8" t="s">
        <v>7</v>
      </c>
      <c r="H24" s="9" t="s">
        <v>66</v>
      </c>
      <c r="I24" s="10">
        <v>1</v>
      </c>
      <c r="J24" s="9">
        <v>10</v>
      </c>
      <c r="K24" s="9" t="s">
        <v>69</v>
      </c>
      <c r="L24" s="9">
        <v>30</v>
      </c>
      <c r="M24" s="7" t="s">
        <v>71</v>
      </c>
      <c r="N24" s="9">
        <f t="shared" si="0"/>
        <v>360</v>
      </c>
      <c r="O24" s="9">
        <v>30</v>
      </c>
      <c r="P24" s="9">
        <f t="shared" si="1"/>
        <v>10800</v>
      </c>
      <c r="Q24" s="7">
        <f t="shared" si="2"/>
        <v>10800</v>
      </c>
      <c r="R24" s="11" t="s">
        <v>72</v>
      </c>
    </row>
    <row r="25" spans="1:18" ht="25.5" x14ac:dyDescent="0.25">
      <c r="A25" s="7" t="s">
        <v>3</v>
      </c>
      <c r="B25" s="7" t="s">
        <v>21</v>
      </c>
      <c r="C25" s="7" t="s">
        <v>23</v>
      </c>
      <c r="D25" s="7" t="s">
        <v>77</v>
      </c>
      <c r="E25" s="8" t="s">
        <v>8</v>
      </c>
      <c r="F25" s="7" t="s">
        <v>6</v>
      </c>
      <c r="G25" s="8" t="s">
        <v>7</v>
      </c>
      <c r="H25" s="9" t="s">
        <v>67</v>
      </c>
      <c r="I25" s="10">
        <v>1</v>
      </c>
      <c r="J25" s="9">
        <v>10</v>
      </c>
      <c r="K25" s="9" t="s">
        <v>69</v>
      </c>
      <c r="L25" s="9">
        <v>30</v>
      </c>
      <c r="M25" s="7" t="s">
        <v>71</v>
      </c>
      <c r="N25" s="9">
        <f t="shared" si="0"/>
        <v>360</v>
      </c>
      <c r="O25" s="9">
        <v>30</v>
      </c>
      <c r="P25" s="9">
        <f t="shared" si="1"/>
        <v>10800</v>
      </c>
      <c r="Q25" s="7">
        <f t="shared" si="2"/>
        <v>10800</v>
      </c>
      <c r="R25" s="11" t="s">
        <v>73</v>
      </c>
    </row>
    <row r="26" spans="1:18" ht="25.5" x14ac:dyDescent="0.25">
      <c r="A26" s="7" t="s">
        <v>3</v>
      </c>
      <c r="B26" s="7" t="s">
        <v>21</v>
      </c>
      <c r="C26" s="7" t="s">
        <v>23</v>
      </c>
      <c r="D26" s="7" t="s">
        <v>78</v>
      </c>
      <c r="E26" s="8" t="s">
        <v>8</v>
      </c>
      <c r="F26" s="7" t="s">
        <v>6</v>
      </c>
      <c r="G26" s="8" t="s">
        <v>7</v>
      </c>
      <c r="H26" s="9" t="s">
        <v>68</v>
      </c>
      <c r="I26" s="10">
        <v>1</v>
      </c>
      <c r="J26" s="9">
        <v>10</v>
      </c>
      <c r="K26" s="9" t="s">
        <v>69</v>
      </c>
      <c r="L26" s="9">
        <v>30</v>
      </c>
      <c r="M26" s="7" t="s">
        <v>71</v>
      </c>
      <c r="N26" s="9">
        <f t="shared" si="0"/>
        <v>360</v>
      </c>
      <c r="O26" s="9">
        <v>30</v>
      </c>
      <c r="P26" s="9">
        <f t="shared" si="1"/>
        <v>10800</v>
      </c>
      <c r="Q26" s="7">
        <f t="shared" si="2"/>
        <v>10800</v>
      </c>
      <c r="R26" s="11" t="s">
        <v>74</v>
      </c>
    </row>
  </sheetData>
  <autoFilter ref="A1:R2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E20" r:id="rId19"/>
    <hyperlink ref="E21" r:id="rId20"/>
    <hyperlink ref="E22" r:id="rId21"/>
    <hyperlink ref="E23" r:id="rId22"/>
    <hyperlink ref="E24" r:id="rId23"/>
    <hyperlink ref="E25" r:id="rId24"/>
    <hyperlink ref="E26" r:id="rId25"/>
    <hyperlink ref="G2" r:id="rId26"/>
    <hyperlink ref="G11" r:id="rId27"/>
    <hyperlink ref="G12" r:id="rId28"/>
    <hyperlink ref="G13" r:id="rId29"/>
    <hyperlink ref="G14" r:id="rId30"/>
    <hyperlink ref="G15" r:id="rId31"/>
    <hyperlink ref="G16" r:id="rId32"/>
    <hyperlink ref="G17" r:id="rId33"/>
    <hyperlink ref="G18" r:id="rId34"/>
    <hyperlink ref="G19" r:id="rId35"/>
    <hyperlink ref="G20" r:id="rId36"/>
    <hyperlink ref="G3" r:id="rId37"/>
    <hyperlink ref="G21" r:id="rId38"/>
    <hyperlink ref="G22" r:id="rId39"/>
    <hyperlink ref="G23" r:id="rId40"/>
    <hyperlink ref="G24" r:id="rId41"/>
    <hyperlink ref="G25" r:id="rId42"/>
    <hyperlink ref="G26" r:id="rId43"/>
    <hyperlink ref="G4" r:id="rId44"/>
    <hyperlink ref="G5" r:id="rId45"/>
    <hyperlink ref="G6" r:id="rId46"/>
    <hyperlink ref="G7" r:id="rId47"/>
    <hyperlink ref="G8" r:id="rId48"/>
    <hyperlink ref="G9" r:id="rId49"/>
    <hyperlink ref="G10" r:id="rId50"/>
  </hyperlinks>
  <pageMargins left="0.7" right="0.7" top="0.75" bottom="0.75" header="0.3" footer="0.3"/>
  <pageSetup paperSize="9" orientation="portrait" horizontalDpi="300" verticalDpi="300"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2026-03-02T07:41:34Z</dcterms:modified>
</cp:coreProperties>
</file>