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ижний Новгород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Стикеры!$A$1:$M$1</definedName>
  </definedNames>
  <calcPr calcId="162913"/>
</workbook>
</file>

<file path=xl/calcChain.xml><?xml version="1.0" encoding="utf-8"?>
<calcChain xmlns="http://schemas.openxmlformats.org/spreadsheetml/2006/main">
  <c r="K5" i="1" l="1"/>
  <c r="K4" i="1"/>
  <c r="K3" i="1"/>
  <c r="K2" i="1"/>
</calcChain>
</file>

<file path=xl/sharedStrings.xml><?xml version="1.0" encoding="utf-8"?>
<sst xmlns="http://schemas.openxmlformats.org/spreadsheetml/2006/main" count="49" uniqueCount="25">
  <si>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</si>
  <si>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</si>
  <si>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</si>
  <si>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</si>
  <si>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</si>
  <si>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</si>
  <si>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</si>
  <si>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</si>
  <si>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Маршруты</t>
  </si>
  <si>
    <t>Схема движения</t>
  </si>
  <si>
    <t>Стикеры</t>
  </si>
  <si>
    <t>На стеклах, межпотолочное пространство</t>
  </si>
  <si>
    <t>Ссылка</t>
  </si>
  <si>
    <t>А4, двусторонний</t>
  </si>
  <si>
    <t>А3, двусторонний</t>
  </si>
  <si>
    <t>А2, двусторонний</t>
  </si>
  <si>
    <t>Автобусы</t>
  </si>
  <si>
    <t>ПАЗ 3204, ПАЗ Вектор</t>
  </si>
  <si>
    <t>Нижний Новгород</t>
  </si>
  <si>
    <t>А3, односторонний</t>
  </si>
  <si>
    <t>Формат</t>
  </si>
  <si>
    <t>Стоимость</t>
  </si>
  <si>
    <t>Т 3, Т 13, Т 14, Т 18, Т 24, Т 29, Т 31, Т 34, Т 37, Т 39, Т 40, Т 44, Т 45, Т 49, Т 50, Т 55, Т 57, Т 59, Т 63, Т 65, Т 67, Т 70, Т 74, Т 75, Т 76, Т 79, Т 82, Т 89, Т 91, Т 92, Т 93, Т 94, Т 97, Т 138, Т 113, Т 238, Т 242</t>
  </si>
  <si>
    <t>Т 18, Т 24, Т 40, Т 65, Т 83, Т 97, А 38, Т 238, Т 242</t>
  </si>
  <si>
    <t>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</si>
</sst>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60A10FE5-DD8E-F3D2-0B51-9531666762B5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60A10FE5-DD8E-F3D2-0B51-9531666762B5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p61mAKAdkc_g5Q" TargetMode="External"/><Relationship Id="rId3" Type="http://schemas.openxmlformats.org/officeDocument/2006/relationships/hyperlink" Target="https://wikiroutes.info/n-novgorod/catalog" TargetMode="External"/><Relationship Id="rId7" Type="http://schemas.openxmlformats.org/officeDocument/2006/relationships/hyperlink" Target="https://wikiroutes.info/n-novgorod/catalog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disk.yandex.com.am/d/p61mAKAdkc_g5Q" TargetMode="External"/><Relationship Id="rId1" Type="http://schemas.openxmlformats.org/officeDocument/2006/relationships/hyperlink" Target="https://wikiroutes.info/n-novgorod/catalog" TargetMode="External"/><Relationship Id="rId6" Type="http://schemas.openxmlformats.org/officeDocument/2006/relationships/hyperlink" Target="https://disk.yandex.com.am/d/p61mAKAdkc_g5Q" TargetMode="External"/><Relationship Id="rId5" Type="http://schemas.openxmlformats.org/officeDocument/2006/relationships/hyperlink" Target="https://wikiroutes.info/n-novgorod/catalog" TargetMode="External"/><Relationship Id="rId4" Type="http://schemas.openxmlformats.org/officeDocument/2006/relationships/hyperlink" Target="https://disk.yandex.com.am/d/p61mAKAdkc_g5Q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C2" sqref="C2"/>
    </sheetView>
  </sheetViews>
  <sheetFormatPr defaultRowHeight="12.75" x14ac:dyDescent="0.25"/>
  <cols>
    <col min="1" max="1" width="15.7109375" style="1" customWidth="1"/>
    <col min="2" max="2" width="21" style="1" customWidth="1"/>
    <col min="3" max="3" width="23.140625" style="1" customWidth="1"/>
    <col min="4" max="4" width="16.42578125" style="1" customWidth="1"/>
    <col min="5" max="5" width="21.42578125" style="1" customWidth="1"/>
    <col min="6" max="6" width="9.5703125" style="1" customWidth="1"/>
    <col min="7" max="7" width="16.5703125" style="1" customWidth="1"/>
    <col min="8" max="8" width="23.85546875" style="1" customWidth="1"/>
    <col min="9" max="9" width="30.7109375" style="1" customWidth="1"/>
    <col min="10" max="10" width="16.5703125" style="1" customWidth="1"/>
    <col min="11" max="11" width="13.85546875" style="1" customWidth="1"/>
    <col min="12" max="12" width="30.28515625" style="1" customWidth="1"/>
    <col min="13" max="13" width="19.42578125" style="1" customWidth="1"/>
    <col min="14" max="16384" width="9.140625" style="1"/>
  </cols>
  <sheetData>
    <row r="1" spans="1:13" ht="25.5" x14ac:dyDescent="0.25">
      <c r="A1" s="3" t="s">
        <v>0</v>
      </c>
      <c r="B1" s="4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4" t="s">
        <v>7</v>
      </c>
      <c r="I1" s="4" t="s">
        <v>24</v>
      </c>
      <c r="J1" s="4" t="s">
        <v>20</v>
      </c>
      <c r="K1" s="3" t="s">
        <v>21</v>
      </c>
      <c r="L1" s="3" t="s">
        <v>8</v>
      </c>
      <c r="M1" s="3" t="s">
        <v>9</v>
      </c>
    </row>
    <row r="2" spans="1:13" ht="76.5" x14ac:dyDescent="0.25">
      <c r="A2" s="5" t="s">
        <v>18</v>
      </c>
      <c r="B2" s="5" t="s">
        <v>16</v>
      </c>
      <c r="C2" s="6" t="s">
        <v>17</v>
      </c>
      <c r="D2" s="5" t="s">
        <v>10</v>
      </c>
      <c r="E2" s="6" t="s">
        <v>11</v>
      </c>
      <c r="F2" s="7" t="s">
        <v>12</v>
      </c>
      <c r="G2" s="5">
        <v>1</v>
      </c>
      <c r="H2" s="5">
        <v>1</v>
      </c>
      <c r="I2" s="5">
        <v>44</v>
      </c>
      <c r="J2" s="5" t="s">
        <v>13</v>
      </c>
      <c r="K2" s="2">
        <f>912*I2</f>
        <v>40128</v>
      </c>
      <c r="L2" s="8" t="s">
        <v>22</v>
      </c>
      <c r="M2" s="9" t="s">
        <v>12</v>
      </c>
    </row>
    <row r="3" spans="1:13" ht="76.5" x14ac:dyDescent="0.25">
      <c r="A3" s="5" t="s">
        <v>18</v>
      </c>
      <c r="B3" s="5" t="s">
        <v>16</v>
      </c>
      <c r="C3" s="6" t="s">
        <v>17</v>
      </c>
      <c r="D3" s="5" t="s">
        <v>10</v>
      </c>
      <c r="E3" s="6" t="s">
        <v>11</v>
      </c>
      <c r="F3" s="7" t="s">
        <v>12</v>
      </c>
      <c r="G3" s="5">
        <v>1</v>
      </c>
      <c r="H3" s="5">
        <v>1</v>
      </c>
      <c r="I3" s="5">
        <v>34</v>
      </c>
      <c r="J3" s="5" t="s">
        <v>14</v>
      </c>
      <c r="K3" s="2">
        <f>1179*I3</f>
        <v>40086</v>
      </c>
      <c r="L3" s="8" t="s">
        <v>22</v>
      </c>
      <c r="M3" s="9" t="s">
        <v>12</v>
      </c>
    </row>
    <row r="4" spans="1:13" ht="76.5" x14ac:dyDescent="0.25">
      <c r="A4" s="5" t="s">
        <v>18</v>
      </c>
      <c r="B4" s="5" t="s">
        <v>16</v>
      </c>
      <c r="C4" s="6" t="s">
        <v>17</v>
      </c>
      <c r="D4" s="5" t="s">
        <v>10</v>
      </c>
      <c r="E4" s="6" t="s">
        <v>11</v>
      </c>
      <c r="F4" s="7" t="s">
        <v>12</v>
      </c>
      <c r="G4" s="5">
        <v>1</v>
      </c>
      <c r="H4" s="5">
        <v>1</v>
      </c>
      <c r="I4" s="5">
        <v>30</v>
      </c>
      <c r="J4" s="5" t="s">
        <v>15</v>
      </c>
      <c r="K4" s="2">
        <f>1364*I4</f>
        <v>40920</v>
      </c>
      <c r="L4" s="8" t="s">
        <v>22</v>
      </c>
      <c r="M4" s="9" t="s">
        <v>12</v>
      </c>
    </row>
    <row r="5" spans="1:13" ht="38.25" x14ac:dyDescent="0.25">
      <c r="A5" s="5" t="s">
        <v>18</v>
      </c>
      <c r="B5" s="5" t="s">
        <v>16</v>
      </c>
      <c r="C5" s="6" t="s">
        <v>17</v>
      </c>
      <c r="D5" s="5" t="s">
        <v>10</v>
      </c>
      <c r="E5" s="6" t="s">
        <v>11</v>
      </c>
      <c r="F5" s="7" t="s">
        <v>12</v>
      </c>
      <c r="G5" s="5">
        <v>1</v>
      </c>
      <c r="H5" s="5">
        <v>1</v>
      </c>
      <c r="I5" s="5">
        <v>50</v>
      </c>
      <c r="J5" s="5" t="s">
        <v>19</v>
      </c>
      <c r="K5" s="2">
        <f>680*I5</f>
        <v>34000</v>
      </c>
      <c r="L5" s="10" t="s">
        <v>23</v>
      </c>
      <c r="M5" s="9" t="s">
        <v>12</v>
      </c>
    </row>
  </sheetData>
  <autoFilter ref="A1:M1"/>
  <hyperlinks>
    <hyperlink ref="M2" r:id="rId1"/>
    <hyperlink ref="F2" r:id="rId2"/>
    <hyperlink ref="M3" r:id="rId3"/>
    <hyperlink ref="F3" r:id="rId4"/>
    <hyperlink ref="M4" r:id="rId5"/>
    <hyperlink ref="F4" r:id="rId6"/>
    <hyperlink ref="M5" r:id="rId7"/>
    <hyperlink ref="F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2024-07-30T13:17:44Z</dcterms:created>
  <dcterms:modified xsi:type="dcterms:W3CDTF">2026-03-02T08:15:08Z</dcterms:modified>
</cp:coreProperties>
</file>