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ити-форматы" sheetId="4" r:id="rId1"/>
  </sheets>
  <definedNames>
    <definedName name="_xlnm._FilterDatabase" localSheetId="0" hidden="1">'Цифровые сити-форматы'!$A$1:$S$1</definedName>
  </definedNames>
  <calcPr calcId="162913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K19" i="4" l="1"/>
  <c r="M19" i="4" s="1"/>
  <c r="Q19" i="4" s="1"/>
  <c r="K18" i="4"/>
  <c r="M18" i="4" s="1"/>
  <c r="K17" i="4"/>
  <c r="M17" i="4" s="1"/>
  <c r="Q17" i="4" s="1"/>
  <c r="K16" i="4"/>
  <c r="M16" i="4" s="1"/>
  <c r="K15" i="4"/>
  <c r="M15" i="4" s="1"/>
  <c r="Q15" i="4" s="1"/>
  <c r="K14" i="4"/>
  <c r="M14" i="4" s="1"/>
  <c r="Q14" i="4" s="1"/>
  <c r="K13" i="4"/>
  <c r="M13" i="4" s="1"/>
  <c r="Q13" i="4" s="1"/>
  <c r="K12" i="4"/>
  <c r="M12" i="4" s="1"/>
  <c r="K11" i="4"/>
  <c r="M11" i="4" s="1"/>
  <c r="Q11" i="4" s="1"/>
  <c r="K10" i="4"/>
  <c r="M10" i="4" s="1"/>
  <c r="K9" i="4"/>
  <c r="M9" i="4" s="1"/>
  <c r="Q9" i="4" s="1"/>
  <c r="K8" i="4"/>
  <c r="M8" i="4" s="1"/>
  <c r="K7" i="4"/>
  <c r="M7" i="4" s="1"/>
  <c r="Q7" i="4" s="1"/>
  <c r="K6" i="4"/>
  <c r="M6" i="4" s="1"/>
  <c r="Q6" i="4" s="1"/>
  <c r="K5" i="4"/>
  <c r="M5" i="4" s="1"/>
  <c r="Q5" i="4" s="1"/>
  <c r="K4" i="4"/>
  <c r="M4" i="4" s="1"/>
  <c r="K3" i="4"/>
  <c r="M3" i="4" s="1"/>
  <c r="Q3" i="4" s="1"/>
  <c r="N3" i="4" l="1"/>
  <c r="P3" i="4"/>
  <c r="O13" i="4"/>
  <c r="P19" i="4"/>
  <c r="N19" i="4"/>
  <c r="N11" i="4"/>
  <c r="N5" i="4"/>
  <c r="O11" i="4"/>
  <c r="N15" i="4"/>
  <c r="O5" i="4"/>
  <c r="P11" i="4"/>
  <c r="O3" i="4"/>
  <c r="N7" i="4"/>
  <c r="N13" i="4"/>
  <c r="O19" i="4"/>
  <c r="Q12" i="4"/>
  <c r="P12" i="4"/>
  <c r="O12" i="4"/>
  <c r="N12" i="4"/>
  <c r="Q16" i="4"/>
  <c r="P16" i="4"/>
  <c r="O16" i="4"/>
  <c r="N16" i="4"/>
  <c r="Q10" i="4"/>
  <c r="P10" i="4"/>
  <c r="O10" i="4"/>
  <c r="N10" i="4"/>
  <c r="Q8" i="4"/>
  <c r="P8" i="4"/>
  <c r="O8" i="4"/>
  <c r="N8" i="4"/>
  <c r="Q4" i="4"/>
  <c r="P4" i="4"/>
  <c r="O4" i="4"/>
  <c r="N4" i="4"/>
  <c r="Q18" i="4"/>
  <c r="P18" i="4"/>
  <c r="O18" i="4"/>
  <c r="N18" i="4"/>
  <c r="N6" i="4"/>
  <c r="N9" i="4"/>
  <c r="N14" i="4"/>
  <c r="N17" i="4"/>
  <c r="O6" i="4"/>
  <c r="O7" i="4"/>
  <c r="O9" i="4"/>
  <c r="O14" i="4"/>
  <c r="O15" i="4"/>
  <c r="O17" i="4"/>
  <c r="P5" i="4"/>
  <c r="P6" i="4"/>
  <c r="P7" i="4"/>
  <c r="P9" i="4"/>
  <c r="P13" i="4"/>
  <c r="P14" i="4"/>
  <c r="P15" i="4"/>
  <c r="P17" i="4"/>
  <c r="K2" i="4" l="1"/>
  <c r="M2" i="4" s="1"/>
  <c r="Q2" i="4" l="1"/>
  <c r="P2" i="4"/>
  <c r="O2" i="4"/>
  <c r="N2" i="4"/>
</calcChain>
</file>

<file path=xl/sharedStrings.xml><?xml version="1.0" encoding="utf-8"?>
<sst xmlns="http://schemas.openxmlformats.org/spreadsheetml/2006/main" count="217" uniqueCount="63">
  <si>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</si>
  <si>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</si>
  <si>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</si>
  <si>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</si>
  <si>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</si>
  <si>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</si>
  <si>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Фото</t>
  </si>
  <si>
    <t>Код</t>
  </si>
  <si>
    <t>Способ показа</t>
  </si>
  <si>
    <t>Карта</t>
  </si>
  <si>
    <t>Цифровой сити-формат</t>
  </si>
  <si>
    <t>1.2х1.8</t>
  </si>
  <si>
    <t>Координаты</t>
  </si>
  <si>
    <t>Период, дней</t>
  </si>
  <si>
    <t>Статичная картинка, видеоролик</t>
  </si>
  <si>
    <t>Размеры, м.</t>
  </si>
  <si>
    <t xml:space="preserve"> Выходов в час</t>
  </si>
  <si>
    <t>График работы</t>
  </si>
  <si>
    <t>ПН-ВС: 00:00 - 24:00</t>
  </si>
  <si>
    <t>Ролик 5 сек.</t>
  </si>
  <si>
    <t>Ролик 10 сек.</t>
  </si>
  <si>
    <t>Ролик 15 сек.</t>
  </si>
  <si>
    <t>Ролик 20 сек.</t>
  </si>
  <si>
    <t>Нижний Новгород</t>
  </si>
  <si>
    <t>Б. Покровская ул. — М. Покровская ул.</t>
  </si>
  <si>
    <t>Б. Покровская ул. 14</t>
  </si>
  <si>
    <t>Б. Покровская ул. 29, напротив ЦБ</t>
  </si>
  <si>
    <t>Б. Покровская ул. 33, около ресторана Виталич</t>
  </si>
  <si>
    <t>Б. Покровская ул. 39, рядом кинотеатр Орленок</t>
  </si>
  <si>
    <t>Б. Покровская ул. 47, Ростикс</t>
  </si>
  <si>
    <t>Б. Покровская ул. 53, напротив к-т Октябрь</t>
  </si>
  <si>
    <t>Б. Покровская ул., между домами 25 и 27</t>
  </si>
  <si>
    <t>Минина и Пожарского пл., Дмитриевская башня</t>
  </si>
  <si>
    <t>A1</t>
  </si>
  <si>
    <t>A2</t>
  </si>
  <si>
    <t>А2</t>
  </si>
  <si>
    <t>ННЦСФ-1</t>
  </si>
  <si>
    <t>ННЦСФ-2</t>
  </si>
  <si>
    <t>ННЦСФ-3</t>
  </si>
  <si>
    <t>ННЦСФ-4</t>
  </si>
  <si>
    <t>ННЦСФ-5</t>
  </si>
  <si>
    <t>ННЦСФ-6</t>
  </si>
  <si>
    <t>ННЦСФ-7</t>
  </si>
  <si>
    <t>ННЦСФ-8</t>
  </si>
  <si>
    <t>ННЦСФ-9</t>
  </si>
  <si>
    <t>ННЦСФ-10</t>
  </si>
  <si>
    <t>ННЦСФ-11</t>
  </si>
  <si>
    <t>ННЦСФ-12</t>
  </si>
  <si>
    <t>ННЦСФ-13</t>
  </si>
  <si>
    <t>ННЦСФ-14</t>
  </si>
  <si>
    <t>ННЦСФ-15</t>
  </si>
  <si>
    <t>ННЦСФ-16</t>
  </si>
  <si>
    <t>ННЦСФ-17</t>
  </si>
  <si>
    <t>ННЦСФ-18</t>
  </si>
  <si>
    <t>56.316220, 43.993970</t>
  </si>
  <si>
    <t>56.323050, 44.001520</t>
  </si>
  <si>
    <t>56.320160, 43.998200</t>
  </si>
  <si>
    <t>56.319941, 43.997828</t>
  </si>
  <si>
    <t>56.318180, 43.995930</t>
  </si>
  <si>
    <t>56.317380, 43.995080</t>
  </si>
  <si>
    <t>56.316990, 43.994450</t>
  </si>
  <si>
    <t>56.321050, 43.999100</t>
  </si>
  <si>
    <t>56.326612, 44.005913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</si>
</sst>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xoVTLQ" TargetMode="External"/><Relationship Id="rId13" Type="http://schemas.openxmlformats.org/officeDocument/2006/relationships/hyperlink" Target="https://yandex.ru/maps/-/CPxoZEZe" TargetMode="External"/><Relationship Id="rId18" Type="http://schemas.openxmlformats.org/officeDocument/2006/relationships/hyperlink" Target="https://yandex.ru/maps/-/CPxoZQN7" TargetMode="External"/><Relationship Id="rId26" Type="http://schemas.openxmlformats.org/officeDocument/2006/relationships/hyperlink" Target="https://disk.yandex.ru/i/MAdZsM1Wi1KjoQ" TargetMode="External"/><Relationship Id="rId3" Type="http://schemas.openxmlformats.org/officeDocument/2006/relationships/hyperlink" Target="https://yandex.ru/maps/-/CPxoVLNQ" TargetMode="External"/><Relationship Id="rId21" Type="http://schemas.openxmlformats.org/officeDocument/2006/relationships/hyperlink" Target="https://disk.yandex.ru/i/gqfiMjakh7JFFQ" TargetMode="External"/><Relationship Id="rId34" Type="http://schemas.openxmlformats.org/officeDocument/2006/relationships/hyperlink" Target="https://disk.yandex.ru/i/jgXkdKhHKApz4w" TargetMode="External"/><Relationship Id="rId7" Type="http://schemas.openxmlformats.org/officeDocument/2006/relationships/hyperlink" Target="https://yandex.ru/maps/-/CPxoVTLQ" TargetMode="External"/><Relationship Id="rId12" Type="http://schemas.openxmlformats.org/officeDocument/2006/relationships/hyperlink" Target="https://yandex.ru/maps/-/CPxoV-~B" TargetMode="External"/><Relationship Id="rId17" Type="http://schemas.openxmlformats.org/officeDocument/2006/relationships/hyperlink" Target="https://yandex.ru/maps/-/CPxoZQN7" TargetMode="External"/><Relationship Id="rId25" Type="http://schemas.openxmlformats.org/officeDocument/2006/relationships/hyperlink" Target="https://disk.yandex.ru/i/Fcc01DmVRzGsyQ" TargetMode="External"/><Relationship Id="rId33" Type="http://schemas.openxmlformats.org/officeDocument/2006/relationships/hyperlink" Target="https://disk.yandex.ru/i/Ld5CUHKbAQd3xw" TargetMode="External"/><Relationship Id="rId38" Type="http://schemas.microsoft.com/office/2017/10/relationships/threadedComment" Target="../threadedComments/threadedComment1.xml"/><Relationship Id="rId2" Type="http://schemas.openxmlformats.org/officeDocument/2006/relationships/hyperlink" Target="https://yandex.ru/maps/-/CPxoVD1Z" TargetMode="External"/><Relationship Id="rId16" Type="http://schemas.openxmlformats.org/officeDocument/2006/relationships/hyperlink" Target="https://yandex.ru/maps/-/CPxoZIos" TargetMode="External"/><Relationship Id="rId20" Type="http://schemas.openxmlformats.org/officeDocument/2006/relationships/hyperlink" Target="https://disk.yandex.ru/i/YfaIQ1GnZGLYLg" TargetMode="External"/><Relationship Id="rId29" Type="http://schemas.openxmlformats.org/officeDocument/2006/relationships/hyperlink" Target="https://disk.yandex.ru/i/DxcKdi00fMBq2A" TargetMode="External"/><Relationship Id="rId1" Type="http://schemas.openxmlformats.org/officeDocument/2006/relationships/hyperlink" Target="https://yandex.ru/maps/-/CPxoVD1Z" TargetMode="External"/><Relationship Id="rId6" Type="http://schemas.openxmlformats.org/officeDocument/2006/relationships/hyperlink" Target="https://yandex.ru/maps/-/CPxoVP7X" TargetMode="External"/><Relationship Id="rId11" Type="http://schemas.openxmlformats.org/officeDocument/2006/relationships/hyperlink" Target="https://yandex.ru/maps/-/CPxoV-~B" TargetMode="External"/><Relationship Id="rId24" Type="http://schemas.openxmlformats.org/officeDocument/2006/relationships/hyperlink" Target="https://disk.yandex.ru/i/JLIYe0HT5bqKAg" TargetMode="External"/><Relationship Id="rId32" Type="http://schemas.openxmlformats.org/officeDocument/2006/relationships/hyperlink" Target="https://disk.yandex.ru/i/O_HjpLWrGsT7sQ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PxoVP7X" TargetMode="External"/><Relationship Id="rId15" Type="http://schemas.openxmlformats.org/officeDocument/2006/relationships/hyperlink" Target="https://yandex.ru/maps/-/CPxoZIos" TargetMode="External"/><Relationship Id="rId23" Type="http://schemas.openxmlformats.org/officeDocument/2006/relationships/hyperlink" Target="https://disk.yandex.ru/i/CISNjL0fBSAxuA" TargetMode="External"/><Relationship Id="rId28" Type="http://schemas.openxmlformats.org/officeDocument/2006/relationships/hyperlink" Target="https://disk.yandex.ru/i/JgIu_b91xeV8OQ" TargetMode="External"/><Relationship Id="rId36" Type="http://schemas.openxmlformats.org/officeDocument/2006/relationships/hyperlink" Target="https://disk.yandex.ru/i/GAVkRIdupU_Yhw" TargetMode="External"/><Relationship Id="rId10" Type="http://schemas.openxmlformats.org/officeDocument/2006/relationships/hyperlink" Target="https://yandex.ru/maps/-/CPxoV2Jp" TargetMode="External"/><Relationship Id="rId19" Type="http://schemas.openxmlformats.org/officeDocument/2006/relationships/hyperlink" Target="https://disk.yandex.ru/i/kqIPjgAoBUsUjw" TargetMode="External"/><Relationship Id="rId31" Type="http://schemas.openxmlformats.org/officeDocument/2006/relationships/hyperlink" Target="https://disk.yandex.ru/i/Yi-8DKzbS8In_g" TargetMode="External"/><Relationship Id="rId4" Type="http://schemas.openxmlformats.org/officeDocument/2006/relationships/hyperlink" Target="https://yandex.ru/maps/-/CPxoVLNQ" TargetMode="External"/><Relationship Id="rId9" Type="http://schemas.openxmlformats.org/officeDocument/2006/relationships/hyperlink" Target="https://yandex.ru/maps/-/CPxoV2Jp" TargetMode="External"/><Relationship Id="rId14" Type="http://schemas.openxmlformats.org/officeDocument/2006/relationships/hyperlink" Target="https://yandex.ru/maps/-/CPxoZEZe" TargetMode="External"/><Relationship Id="rId22" Type="http://schemas.openxmlformats.org/officeDocument/2006/relationships/hyperlink" Target="https://disk.yandex.ru/i/K6HW1agTvLxEng" TargetMode="External"/><Relationship Id="rId27" Type="http://schemas.openxmlformats.org/officeDocument/2006/relationships/hyperlink" Target="https://disk.yandex.ru/i/Q7F5Dd-N2_o8nw" TargetMode="External"/><Relationship Id="rId30" Type="http://schemas.openxmlformats.org/officeDocument/2006/relationships/hyperlink" Target="https://disk.yandex.ru/i/R41DPQSnq3X58A" TargetMode="External"/><Relationship Id="rId35" Type="http://schemas.openxmlformats.org/officeDocument/2006/relationships/hyperlink" Target="https://disk.yandex.ru/i/97e0ZbK76znMJ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zoomScaleNormal="100" workbookViewId="0">
      <selection activeCell="C5" sqref="C5"/>
    </sheetView>
  </sheetViews>
  <sheetFormatPr defaultColWidth="9.140625" defaultRowHeight="12.75" x14ac:dyDescent="0.25"/>
  <cols>
    <col min="1" max="1" width="10.5703125" style="1" customWidth="1"/>
    <col min="2" max="2" width="20.140625" style="1" customWidth="1"/>
    <col min="3" max="3" width="23.85546875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17.28515625" style="1" customWidth="1"/>
    <col min="10" max="10" width="17.85546875" style="1" customWidth="1"/>
    <col min="11" max="11" width="18.7109375" style="1" customWidth="1"/>
    <col min="12" max="12" width="16.85546875" style="1" customWidth="1"/>
    <col min="13" max="13" width="21.5703125" style="1" customWidth="1"/>
    <col min="14" max="14" width="15.28515625" style="3" customWidth="1"/>
    <col min="15" max="17" width="16.28515625" style="3" customWidth="1"/>
    <col min="18" max="18" width="9.28515625" style="1" bestFit="1" customWidth="1"/>
    <col min="19" max="19" width="19" style="3" customWidth="1"/>
    <col min="20" max="16384" width="9.140625" style="1"/>
  </cols>
  <sheetData>
    <row r="1" spans="1:19" s="6" customFormat="1" x14ac:dyDescent="0.25">
      <c r="A1" s="4" t="s">
        <v>0</v>
      </c>
      <c r="B1" s="4" t="s">
        <v>5</v>
      </c>
      <c r="C1" s="4" t="s">
        <v>1</v>
      </c>
      <c r="D1" s="4" t="s">
        <v>6</v>
      </c>
      <c r="E1" s="4" t="s">
        <v>9</v>
      </c>
      <c r="F1" s="4" t="s">
        <v>15</v>
      </c>
      <c r="G1" s="4" t="s">
        <v>2</v>
      </c>
      <c r="H1" s="4" t="s">
        <v>8</v>
      </c>
      <c r="I1" s="4" t="s">
        <v>16</v>
      </c>
      <c r="J1" s="4" t="s">
        <v>17</v>
      </c>
      <c r="K1" s="4" t="s">
        <v>4</v>
      </c>
      <c r="L1" s="4" t="s">
        <v>13</v>
      </c>
      <c r="M1" s="4" t="s">
        <v>3</v>
      </c>
      <c r="N1" s="4" t="s">
        <v>19</v>
      </c>
      <c r="O1" s="4" t="s">
        <v>20</v>
      </c>
      <c r="P1" s="4" t="s">
        <v>21</v>
      </c>
      <c r="Q1" s="4" t="s">
        <v>22</v>
      </c>
      <c r="R1" s="5" t="s">
        <v>7</v>
      </c>
      <c r="S1" s="4" t="s">
        <v>12</v>
      </c>
    </row>
    <row r="2" spans="1:19" ht="25.5" x14ac:dyDescent="0.25">
      <c r="A2" s="7" t="s">
        <v>23</v>
      </c>
      <c r="B2" s="7" t="s">
        <v>10</v>
      </c>
      <c r="C2" s="8" t="s">
        <v>24</v>
      </c>
      <c r="D2" s="9" t="s">
        <v>6</v>
      </c>
      <c r="E2" s="9" t="s">
        <v>9</v>
      </c>
      <c r="F2" s="7" t="s">
        <v>11</v>
      </c>
      <c r="G2" s="7" t="s">
        <v>33</v>
      </c>
      <c r="H2" s="7" t="s">
        <v>14</v>
      </c>
      <c r="I2" s="7">
        <v>60</v>
      </c>
      <c r="J2" s="7" t="s">
        <v>18</v>
      </c>
      <c r="K2" s="7">
        <f t="shared" ref="K2" si="0">15*I2</f>
        <v>900</v>
      </c>
      <c r="L2" s="7">
        <v>30</v>
      </c>
      <c r="M2" s="7">
        <f t="shared" ref="M2" si="1">K2*L2</f>
        <v>27000</v>
      </c>
      <c r="N2" s="10">
        <f>(0.25*M2)*5</f>
        <v>33750</v>
      </c>
      <c r="O2" s="10">
        <f>(0.25*M2)*10</f>
        <v>67500</v>
      </c>
      <c r="P2" s="10">
        <f>(0.25*M2)*15</f>
        <v>101250</v>
      </c>
      <c r="Q2" s="10">
        <f>(0.25*M2)*20</f>
        <v>135000</v>
      </c>
      <c r="R2" s="11" t="s">
        <v>36</v>
      </c>
      <c r="S2" s="12" t="s">
        <v>54</v>
      </c>
    </row>
    <row r="3" spans="1:19" ht="25.5" x14ac:dyDescent="0.25">
      <c r="A3" s="7" t="s">
        <v>23</v>
      </c>
      <c r="B3" s="7" t="s">
        <v>10</v>
      </c>
      <c r="C3" s="8" t="s">
        <v>24</v>
      </c>
      <c r="D3" s="9" t="s">
        <v>6</v>
      </c>
      <c r="E3" s="9" t="s">
        <v>9</v>
      </c>
      <c r="F3" s="7" t="s">
        <v>11</v>
      </c>
      <c r="G3" s="8" t="s">
        <v>34</v>
      </c>
      <c r="H3" s="7" t="s">
        <v>14</v>
      </c>
      <c r="I3" s="7">
        <v>60</v>
      </c>
      <c r="J3" s="7" t="s">
        <v>18</v>
      </c>
      <c r="K3" s="7">
        <f t="shared" ref="K3:K19" si="2">15*I3</f>
        <v>900</v>
      </c>
      <c r="L3" s="7">
        <v>30</v>
      </c>
      <c r="M3" s="7">
        <f t="shared" ref="M3:M19" si="3">K3*L3</f>
        <v>27000</v>
      </c>
      <c r="N3" s="10">
        <f t="shared" ref="N3:N19" si="4">(0.25*M3)*5</f>
        <v>33750</v>
      </c>
      <c r="O3" s="10">
        <f t="shared" ref="O3:O19" si="5">(0.25*M3)*10</f>
        <v>67500</v>
      </c>
      <c r="P3" s="10">
        <f t="shared" ref="P3:P19" si="6">(0.25*M3)*15</f>
        <v>101250</v>
      </c>
      <c r="Q3" s="10">
        <f t="shared" ref="Q3:Q19" si="7">(0.25*M3)*20</f>
        <v>135000</v>
      </c>
      <c r="R3" s="11" t="s">
        <v>37</v>
      </c>
      <c r="S3" s="12" t="s">
        <v>54</v>
      </c>
    </row>
    <row r="4" spans="1:19" ht="25.5" x14ac:dyDescent="0.25">
      <c r="A4" s="7" t="s">
        <v>23</v>
      </c>
      <c r="B4" s="7" t="s">
        <v>10</v>
      </c>
      <c r="C4" s="8" t="s">
        <v>25</v>
      </c>
      <c r="D4" s="9" t="s">
        <v>6</v>
      </c>
      <c r="E4" s="9" t="s">
        <v>9</v>
      </c>
      <c r="F4" s="7" t="s">
        <v>11</v>
      </c>
      <c r="G4" s="8" t="s">
        <v>33</v>
      </c>
      <c r="H4" s="7" t="s">
        <v>14</v>
      </c>
      <c r="I4" s="7">
        <v>60</v>
      </c>
      <c r="J4" s="7" t="s">
        <v>18</v>
      </c>
      <c r="K4" s="7">
        <f t="shared" si="2"/>
        <v>900</v>
      </c>
      <c r="L4" s="7">
        <v>30</v>
      </c>
      <c r="M4" s="7">
        <f t="shared" si="3"/>
        <v>27000</v>
      </c>
      <c r="N4" s="10">
        <f t="shared" si="4"/>
        <v>33750</v>
      </c>
      <c r="O4" s="10">
        <f t="shared" si="5"/>
        <v>67500</v>
      </c>
      <c r="P4" s="10">
        <f t="shared" si="6"/>
        <v>101250</v>
      </c>
      <c r="Q4" s="10">
        <f t="shared" si="7"/>
        <v>135000</v>
      </c>
      <c r="R4" s="11" t="s">
        <v>38</v>
      </c>
      <c r="S4" s="12" t="s">
        <v>55</v>
      </c>
    </row>
    <row r="5" spans="1:19" ht="25.5" x14ac:dyDescent="0.25">
      <c r="A5" s="7" t="s">
        <v>23</v>
      </c>
      <c r="B5" s="7" t="s">
        <v>10</v>
      </c>
      <c r="C5" s="8" t="s">
        <v>25</v>
      </c>
      <c r="D5" s="9" t="s">
        <v>6</v>
      </c>
      <c r="E5" s="9" t="s">
        <v>9</v>
      </c>
      <c r="F5" s="7" t="s">
        <v>11</v>
      </c>
      <c r="G5" s="8" t="s">
        <v>35</v>
      </c>
      <c r="H5" s="7" t="s">
        <v>14</v>
      </c>
      <c r="I5" s="7">
        <v>60</v>
      </c>
      <c r="J5" s="7" t="s">
        <v>18</v>
      </c>
      <c r="K5" s="7">
        <f t="shared" si="2"/>
        <v>900</v>
      </c>
      <c r="L5" s="7">
        <v>30</v>
      </c>
      <c r="M5" s="7">
        <f t="shared" si="3"/>
        <v>27000</v>
      </c>
      <c r="N5" s="10">
        <f t="shared" si="4"/>
        <v>33750</v>
      </c>
      <c r="O5" s="10">
        <f t="shared" si="5"/>
        <v>67500</v>
      </c>
      <c r="P5" s="10">
        <f t="shared" si="6"/>
        <v>101250</v>
      </c>
      <c r="Q5" s="10">
        <f t="shared" si="7"/>
        <v>135000</v>
      </c>
      <c r="R5" s="11" t="s">
        <v>39</v>
      </c>
      <c r="S5" s="12" t="s">
        <v>55</v>
      </c>
    </row>
    <row r="6" spans="1:19" ht="25.5" x14ac:dyDescent="0.25">
      <c r="A6" s="7" t="s">
        <v>23</v>
      </c>
      <c r="B6" s="7" t="s">
        <v>10</v>
      </c>
      <c r="C6" s="8" t="s">
        <v>26</v>
      </c>
      <c r="D6" s="9" t="s">
        <v>6</v>
      </c>
      <c r="E6" s="9" t="s">
        <v>9</v>
      </c>
      <c r="F6" s="7" t="s">
        <v>11</v>
      </c>
      <c r="G6" s="8" t="s">
        <v>33</v>
      </c>
      <c r="H6" s="7" t="s">
        <v>14</v>
      </c>
      <c r="I6" s="7">
        <v>60</v>
      </c>
      <c r="J6" s="7" t="s">
        <v>18</v>
      </c>
      <c r="K6" s="7">
        <f t="shared" si="2"/>
        <v>900</v>
      </c>
      <c r="L6" s="7">
        <v>30</v>
      </c>
      <c r="M6" s="7">
        <f t="shared" si="3"/>
        <v>27000</v>
      </c>
      <c r="N6" s="10">
        <f t="shared" si="4"/>
        <v>33750</v>
      </c>
      <c r="O6" s="10">
        <f t="shared" si="5"/>
        <v>67500</v>
      </c>
      <c r="P6" s="10">
        <f t="shared" si="6"/>
        <v>101250</v>
      </c>
      <c r="Q6" s="10">
        <f t="shared" si="7"/>
        <v>135000</v>
      </c>
      <c r="R6" s="11" t="s">
        <v>40</v>
      </c>
      <c r="S6" s="12" t="s">
        <v>56</v>
      </c>
    </row>
    <row r="7" spans="1:19" ht="25.5" x14ac:dyDescent="0.25">
      <c r="A7" s="7" t="s">
        <v>23</v>
      </c>
      <c r="B7" s="7" t="s">
        <v>10</v>
      </c>
      <c r="C7" s="8" t="s">
        <v>26</v>
      </c>
      <c r="D7" s="9" t="s">
        <v>6</v>
      </c>
      <c r="E7" s="9" t="s">
        <v>9</v>
      </c>
      <c r="F7" s="7" t="s">
        <v>11</v>
      </c>
      <c r="G7" s="8" t="s">
        <v>35</v>
      </c>
      <c r="H7" s="7" t="s">
        <v>14</v>
      </c>
      <c r="I7" s="7">
        <v>60</v>
      </c>
      <c r="J7" s="7" t="s">
        <v>18</v>
      </c>
      <c r="K7" s="7">
        <f t="shared" si="2"/>
        <v>900</v>
      </c>
      <c r="L7" s="7">
        <v>30</v>
      </c>
      <c r="M7" s="7">
        <f t="shared" si="3"/>
        <v>27000</v>
      </c>
      <c r="N7" s="10">
        <f t="shared" si="4"/>
        <v>33750</v>
      </c>
      <c r="O7" s="10">
        <f t="shared" si="5"/>
        <v>67500</v>
      </c>
      <c r="P7" s="10">
        <f t="shared" si="6"/>
        <v>101250</v>
      </c>
      <c r="Q7" s="10">
        <f t="shared" si="7"/>
        <v>135000</v>
      </c>
      <c r="R7" s="11" t="s">
        <v>41</v>
      </c>
      <c r="S7" s="12" t="s">
        <v>56</v>
      </c>
    </row>
    <row r="8" spans="1:19" ht="25.5" x14ac:dyDescent="0.25">
      <c r="A8" s="7" t="s">
        <v>23</v>
      </c>
      <c r="B8" s="7" t="s">
        <v>10</v>
      </c>
      <c r="C8" s="8" t="s">
        <v>27</v>
      </c>
      <c r="D8" s="9" t="s">
        <v>6</v>
      </c>
      <c r="E8" s="9" t="s">
        <v>9</v>
      </c>
      <c r="F8" s="7" t="s">
        <v>11</v>
      </c>
      <c r="G8" s="8" t="s">
        <v>33</v>
      </c>
      <c r="H8" s="7" t="s">
        <v>14</v>
      </c>
      <c r="I8" s="7">
        <v>60</v>
      </c>
      <c r="J8" s="7" t="s">
        <v>18</v>
      </c>
      <c r="K8" s="7">
        <f t="shared" si="2"/>
        <v>900</v>
      </c>
      <c r="L8" s="7">
        <v>30</v>
      </c>
      <c r="M8" s="7">
        <f t="shared" si="3"/>
        <v>27000</v>
      </c>
      <c r="N8" s="10">
        <f t="shared" si="4"/>
        <v>33750</v>
      </c>
      <c r="O8" s="10">
        <f t="shared" si="5"/>
        <v>67500</v>
      </c>
      <c r="P8" s="10">
        <f t="shared" si="6"/>
        <v>101250</v>
      </c>
      <c r="Q8" s="10">
        <f t="shared" si="7"/>
        <v>135000</v>
      </c>
      <c r="R8" s="11" t="s">
        <v>42</v>
      </c>
      <c r="S8" s="12" t="s">
        <v>57</v>
      </c>
    </row>
    <row r="9" spans="1:19" ht="25.5" x14ac:dyDescent="0.25">
      <c r="A9" s="7" t="s">
        <v>23</v>
      </c>
      <c r="B9" s="7" t="s">
        <v>10</v>
      </c>
      <c r="C9" s="8" t="s">
        <v>27</v>
      </c>
      <c r="D9" s="9" t="s">
        <v>6</v>
      </c>
      <c r="E9" s="9" t="s">
        <v>9</v>
      </c>
      <c r="F9" s="7" t="s">
        <v>11</v>
      </c>
      <c r="G9" s="8" t="s">
        <v>34</v>
      </c>
      <c r="H9" s="7" t="s">
        <v>14</v>
      </c>
      <c r="I9" s="7">
        <v>60</v>
      </c>
      <c r="J9" s="7" t="s">
        <v>18</v>
      </c>
      <c r="K9" s="7">
        <f t="shared" si="2"/>
        <v>900</v>
      </c>
      <c r="L9" s="7">
        <v>30</v>
      </c>
      <c r="M9" s="7">
        <f t="shared" si="3"/>
        <v>27000</v>
      </c>
      <c r="N9" s="10">
        <f t="shared" si="4"/>
        <v>33750</v>
      </c>
      <c r="O9" s="10">
        <f t="shared" si="5"/>
        <v>67500</v>
      </c>
      <c r="P9" s="10">
        <f t="shared" si="6"/>
        <v>101250</v>
      </c>
      <c r="Q9" s="10">
        <f t="shared" si="7"/>
        <v>135000</v>
      </c>
      <c r="R9" s="11" t="s">
        <v>43</v>
      </c>
      <c r="S9" s="12" t="s">
        <v>57</v>
      </c>
    </row>
    <row r="10" spans="1:19" ht="25.5" x14ac:dyDescent="0.25">
      <c r="A10" s="7" t="s">
        <v>23</v>
      </c>
      <c r="B10" s="7" t="s">
        <v>10</v>
      </c>
      <c r="C10" s="8" t="s">
        <v>28</v>
      </c>
      <c r="D10" s="9" t="s">
        <v>6</v>
      </c>
      <c r="E10" s="9" t="s">
        <v>9</v>
      </c>
      <c r="F10" s="7" t="s">
        <v>11</v>
      </c>
      <c r="G10" s="8" t="s">
        <v>33</v>
      </c>
      <c r="H10" s="7" t="s">
        <v>14</v>
      </c>
      <c r="I10" s="7">
        <v>60</v>
      </c>
      <c r="J10" s="7" t="s">
        <v>18</v>
      </c>
      <c r="K10" s="7">
        <f t="shared" si="2"/>
        <v>900</v>
      </c>
      <c r="L10" s="7">
        <v>30</v>
      </c>
      <c r="M10" s="7">
        <f t="shared" si="3"/>
        <v>27000</v>
      </c>
      <c r="N10" s="10">
        <f t="shared" si="4"/>
        <v>33750</v>
      </c>
      <c r="O10" s="10">
        <f t="shared" si="5"/>
        <v>67500</v>
      </c>
      <c r="P10" s="10">
        <f t="shared" si="6"/>
        <v>101250</v>
      </c>
      <c r="Q10" s="10">
        <f t="shared" si="7"/>
        <v>135000</v>
      </c>
      <c r="R10" s="11" t="s">
        <v>44</v>
      </c>
      <c r="S10" s="12" t="s">
        <v>58</v>
      </c>
    </row>
    <row r="11" spans="1:19" ht="25.5" x14ac:dyDescent="0.25">
      <c r="A11" s="7" t="s">
        <v>23</v>
      </c>
      <c r="B11" s="7" t="s">
        <v>10</v>
      </c>
      <c r="C11" s="8" t="s">
        <v>28</v>
      </c>
      <c r="D11" s="9" t="s">
        <v>6</v>
      </c>
      <c r="E11" s="9" t="s">
        <v>9</v>
      </c>
      <c r="F11" s="7" t="s">
        <v>11</v>
      </c>
      <c r="G11" s="8" t="s">
        <v>35</v>
      </c>
      <c r="H11" s="7" t="s">
        <v>14</v>
      </c>
      <c r="I11" s="7">
        <v>60</v>
      </c>
      <c r="J11" s="7" t="s">
        <v>18</v>
      </c>
      <c r="K11" s="7">
        <f t="shared" si="2"/>
        <v>900</v>
      </c>
      <c r="L11" s="7">
        <v>30</v>
      </c>
      <c r="M11" s="7">
        <f t="shared" si="3"/>
        <v>27000</v>
      </c>
      <c r="N11" s="10">
        <f t="shared" si="4"/>
        <v>33750</v>
      </c>
      <c r="O11" s="10">
        <f t="shared" si="5"/>
        <v>67500</v>
      </c>
      <c r="P11" s="10">
        <f t="shared" si="6"/>
        <v>101250</v>
      </c>
      <c r="Q11" s="10">
        <f t="shared" si="7"/>
        <v>135000</v>
      </c>
      <c r="R11" s="11" t="s">
        <v>45</v>
      </c>
      <c r="S11" s="12" t="s">
        <v>58</v>
      </c>
    </row>
    <row r="12" spans="1:19" ht="25.5" x14ac:dyDescent="0.25">
      <c r="A12" s="7" t="s">
        <v>23</v>
      </c>
      <c r="B12" s="7" t="s">
        <v>10</v>
      </c>
      <c r="C12" s="8" t="s">
        <v>29</v>
      </c>
      <c r="D12" s="9" t="s">
        <v>6</v>
      </c>
      <c r="E12" s="9" t="s">
        <v>9</v>
      </c>
      <c r="F12" s="7" t="s">
        <v>11</v>
      </c>
      <c r="G12" s="8" t="s">
        <v>33</v>
      </c>
      <c r="H12" s="7" t="s">
        <v>14</v>
      </c>
      <c r="I12" s="7">
        <v>60</v>
      </c>
      <c r="J12" s="7" t="s">
        <v>18</v>
      </c>
      <c r="K12" s="7">
        <f t="shared" si="2"/>
        <v>900</v>
      </c>
      <c r="L12" s="7">
        <v>30</v>
      </c>
      <c r="M12" s="7">
        <f t="shared" si="3"/>
        <v>27000</v>
      </c>
      <c r="N12" s="10">
        <f t="shared" si="4"/>
        <v>33750</v>
      </c>
      <c r="O12" s="10">
        <f t="shared" si="5"/>
        <v>67500</v>
      </c>
      <c r="P12" s="10">
        <f t="shared" si="6"/>
        <v>101250</v>
      </c>
      <c r="Q12" s="10">
        <f t="shared" si="7"/>
        <v>135000</v>
      </c>
      <c r="R12" s="11" t="s">
        <v>46</v>
      </c>
      <c r="S12" s="12" t="s">
        <v>59</v>
      </c>
    </row>
    <row r="13" spans="1:19" ht="25.5" x14ac:dyDescent="0.25">
      <c r="A13" s="7" t="s">
        <v>23</v>
      </c>
      <c r="B13" s="7" t="s">
        <v>10</v>
      </c>
      <c r="C13" s="8" t="s">
        <v>29</v>
      </c>
      <c r="D13" s="9" t="s">
        <v>6</v>
      </c>
      <c r="E13" s="9" t="s">
        <v>9</v>
      </c>
      <c r="F13" s="7" t="s">
        <v>11</v>
      </c>
      <c r="G13" s="8" t="s">
        <v>34</v>
      </c>
      <c r="H13" s="7" t="s">
        <v>14</v>
      </c>
      <c r="I13" s="7">
        <v>60</v>
      </c>
      <c r="J13" s="7" t="s">
        <v>18</v>
      </c>
      <c r="K13" s="7">
        <f t="shared" si="2"/>
        <v>900</v>
      </c>
      <c r="L13" s="7">
        <v>30</v>
      </c>
      <c r="M13" s="7">
        <f t="shared" si="3"/>
        <v>27000</v>
      </c>
      <c r="N13" s="10">
        <f t="shared" si="4"/>
        <v>33750</v>
      </c>
      <c r="O13" s="10">
        <f t="shared" si="5"/>
        <v>67500</v>
      </c>
      <c r="P13" s="10">
        <f t="shared" si="6"/>
        <v>101250</v>
      </c>
      <c r="Q13" s="10">
        <f t="shared" si="7"/>
        <v>135000</v>
      </c>
      <c r="R13" s="11" t="s">
        <v>47</v>
      </c>
      <c r="S13" s="12" t="s">
        <v>59</v>
      </c>
    </row>
    <row r="14" spans="1:19" ht="25.5" x14ac:dyDescent="0.25">
      <c r="A14" s="7" t="s">
        <v>23</v>
      </c>
      <c r="B14" s="7" t="s">
        <v>10</v>
      </c>
      <c r="C14" s="8" t="s">
        <v>30</v>
      </c>
      <c r="D14" s="9" t="s">
        <v>6</v>
      </c>
      <c r="E14" s="9" t="s">
        <v>9</v>
      </c>
      <c r="F14" s="7" t="s">
        <v>11</v>
      </c>
      <c r="G14" s="8" t="s">
        <v>33</v>
      </c>
      <c r="H14" s="7" t="s">
        <v>14</v>
      </c>
      <c r="I14" s="7">
        <v>60</v>
      </c>
      <c r="J14" s="7" t="s">
        <v>18</v>
      </c>
      <c r="K14" s="7">
        <f t="shared" si="2"/>
        <v>900</v>
      </c>
      <c r="L14" s="7">
        <v>30</v>
      </c>
      <c r="M14" s="7">
        <f t="shared" si="3"/>
        <v>27000</v>
      </c>
      <c r="N14" s="10">
        <f t="shared" si="4"/>
        <v>33750</v>
      </c>
      <c r="O14" s="10">
        <f t="shared" si="5"/>
        <v>67500</v>
      </c>
      <c r="P14" s="10">
        <f t="shared" si="6"/>
        <v>101250</v>
      </c>
      <c r="Q14" s="10">
        <f t="shared" si="7"/>
        <v>135000</v>
      </c>
      <c r="R14" s="11" t="s">
        <v>48</v>
      </c>
      <c r="S14" s="12" t="s">
        <v>60</v>
      </c>
    </row>
    <row r="15" spans="1:19" ht="25.5" x14ac:dyDescent="0.25">
      <c r="A15" s="7" t="s">
        <v>23</v>
      </c>
      <c r="B15" s="7" t="s">
        <v>10</v>
      </c>
      <c r="C15" s="8" t="s">
        <v>30</v>
      </c>
      <c r="D15" s="9" t="s">
        <v>6</v>
      </c>
      <c r="E15" s="9" t="s">
        <v>9</v>
      </c>
      <c r="F15" s="7" t="s">
        <v>11</v>
      </c>
      <c r="G15" s="8" t="s">
        <v>34</v>
      </c>
      <c r="H15" s="7" t="s">
        <v>14</v>
      </c>
      <c r="I15" s="7">
        <v>60</v>
      </c>
      <c r="J15" s="7" t="s">
        <v>18</v>
      </c>
      <c r="K15" s="7">
        <f t="shared" si="2"/>
        <v>900</v>
      </c>
      <c r="L15" s="7">
        <v>30</v>
      </c>
      <c r="M15" s="7">
        <f t="shared" si="3"/>
        <v>27000</v>
      </c>
      <c r="N15" s="10">
        <f t="shared" si="4"/>
        <v>33750</v>
      </c>
      <c r="O15" s="10">
        <f t="shared" si="5"/>
        <v>67500</v>
      </c>
      <c r="P15" s="10">
        <f t="shared" si="6"/>
        <v>101250</v>
      </c>
      <c r="Q15" s="10">
        <f t="shared" si="7"/>
        <v>135000</v>
      </c>
      <c r="R15" s="11" t="s">
        <v>49</v>
      </c>
      <c r="S15" s="12" t="s">
        <v>60</v>
      </c>
    </row>
    <row r="16" spans="1:19" ht="25.5" x14ac:dyDescent="0.25">
      <c r="A16" s="7" t="s">
        <v>23</v>
      </c>
      <c r="B16" s="7" t="s">
        <v>10</v>
      </c>
      <c r="C16" s="8" t="s">
        <v>31</v>
      </c>
      <c r="D16" s="9" t="s">
        <v>6</v>
      </c>
      <c r="E16" s="9" t="s">
        <v>9</v>
      </c>
      <c r="F16" s="7" t="s">
        <v>11</v>
      </c>
      <c r="G16" s="8" t="s">
        <v>33</v>
      </c>
      <c r="H16" s="7" t="s">
        <v>14</v>
      </c>
      <c r="I16" s="7">
        <v>60</v>
      </c>
      <c r="J16" s="7" t="s">
        <v>18</v>
      </c>
      <c r="K16" s="7">
        <f t="shared" si="2"/>
        <v>900</v>
      </c>
      <c r="L16" s="7">
        <v>30</v>
      </c>
      <c r="M16" s="7">
        <f t="shared" si="3"/>
        <v>27000</v>
      </c>
      <c r="N16" s="10">
        <f t="shared" si="4"/>
        <v>33750</v>
      </c>
      <c r="O16" s="10">
        <f t="shared" si="5"/>
        <v>67500</v>
      </c>
      <c r="P16" s="10">
        <f t="shared" si="6"/>
        <v>101250</v>
      </c>
      <c r="Q16" s="10">
        <f t="shared" si="7"/>
        <v>135000</v>
      </c>
      <c r="R16" s="11" t="s">
        <v>50</v>
      </c>
      <c r="S16" s="12" t="s">
        <v>61</v>
      </c>
    </row>
    <row r="17" spans="1:19" ht="25.5" x14ac:dyDescent="0.25">
      <c r="A17" s="7" t="s">
        <v>23</v>
      </c>
      <c r="B17" s="7" t="s">
        <v>10</v>
      </c>
      <c r="C17" s="8" t="s">
        <v>31</v>
      </c>
      <c r="D17" s="9" t="s">
        <v>6</v>
      </c>
      <c r="E17" s="9" t="s">
        <v>9</v>
      </c>
      <c r="F17" s="7" t="s">
        <v>11</v>
      </c>
      <c r="G17" s="8" t="s">
        <v>34</v>
      </c>
      <c r="H17" s="7" t="s">
        <v>14</v>
      </c>
      <c r="I17" s="7">
        <v>60</v>
      </c>
      <c r="J17" s="7" t="s">
        <v>18</v>
      </c>
      <c r="K17" s="7">
        <f t="shared" si="2"/>
        <v>900</v>
      </c>
      <c r="L17" s="7">
        <v>30</v>
      </c>
      <c r="M17" s="7">
        <f t="shared" si="3"/>
        <v>27000</v>
      </c>
      <c r="N17" s="10">
        <f t="shared" si="4"/>
        <v>33750</v>
      </c>
      <c r="O17" s="10">
        <f t="shared" si="5"/>
        <v>67500</v>
      </c>
      <c r="P17" s="10">
        <f t="shared" si="6"/>
        <v>101250</v>
      </c>
      <c r="Q17" s="10">
        <f t="shared" si="7"/>
        <v>135000</v>
      </c>
      <c r="R17" s="11" t="s">
        <v>51</v>
      </c>
      <c r="S17" s="12" t="s">
        <v>61</v>
      </c>
    </row>
    <row r="18" spans="1:19" ht="25.5" x14ac:dyDescent="0.25">
      <c r="A18" s="7" t="s">
        <v>23</v>
      </c>
      <c r="B18" s="7" t="s">
        <v>10</v>
      </c>
      <c r="C18" s="8" t="s">
        <v>32</v>
      </c>
      <c r="D18" s="9" t="s">
        <v>6</v>
      </c>
      <c r="E18" s="9" t="s">
        <v>9</v>
      </c>
      <c r="F18" s="7" t="s">
        <v>11</v>
      </c>
      <c r="G18" s="8" t="s">
        <v>33</v>
      </c>
      <c r="H18" s="7" t="s">
        <v>14</v>
      </c>
      <c r="I18" s="7">
        <v>60</v>
      </c>
      <c r="J18" s="7" t="s">
        <v>18</v>
      </c>
      <c r="K18" s="7">
        <f t="shared" si="2"/>
        <v>900</v>
      </c>
      <c r="L18" s="7">
        <v>30</v>
      </c>
      <c r="M18" s="7">
        <f t="shared" si="3"/>
        <v>27000</v>
      </c>
      <c r="N18" s="10">
        <f t="shared" si="4"/>
        <v>33750</v>
      </c>
      <c r="O18" s="10">
        <f t="shared" si="5"/>
        <v>67500</v>
      </c>
      <c r="P18" s="10">
        <f t="shared" si="6"/>
        <v>101250</v>
      </c>
      <c r="Q18" s="10">
        <f t="shared" si="7"/>
        <v>135000</v>
      </c>
      <c r="R18" s="11" t="s">
        <v>52</v>
      </c>
      <c r="S18" s="12" t="s">
        <v>62</v>
      </c>
    </row>
    <row r="19" spans="1:19" ht="25.5" x14ac:dyDescent="0.25">
      <c r="A19" s="7" t="s">
        <v>23</v>
      </c>
      <c r="B19" s="7" t="s">
        <v>10</v>
      </c>
      <c r="C19" s="8" t="s">
        <v>32</v>
      </c>
      <c r="D19" s="9" t="s">
        <v>6</v>
      </c>
      <c r="E19" s="9" t="s">
        <v>9</v>
      </c>
      <c r="F19" s="7" t="s">
        <v>11</v>
      </c>
      <c r="G19" s="8" t="s">
        <v>34</v>
      </c>
      <c r="H19" s="7" t="s">
        <v>14</v>
      </c>
      <c r="I19" s="7">
        <v>60</v>
      </c>
      <c r="J19" s="7" t="s">
        <v>18</v>
      </c>
      <c r="K19" s="7">
        <f t="shared" si="2"/>
        <v>900</v>
      </c>
      <c r="L19" s="7">
        <v>30</v>
      </c>
      <c r="M19" s="7">
        <f t="shared" si="3"/>
        <v>27000</v>
      </c>
      <c r="N19" s="10">
        <f t="shared" si="4"/>
        <v>33750</v>
      </c>
      <c r="O19" s="10">
        <f t="shared" si="5"/>
        <v>67500</v>
      </c>
      <c r="P19" s="10">
        <f t="shared" si="6"/>
        <v>101250</v>
      </c>
      <c r="Q19" s="10">
        <f t="shared" si="7"/>
        <v>135000</v>
      </c>
      <c r="R19" s="11" t="s">
        <v>53</v>
      </c>
      <c r="S19" s="12" t="s">
        <v>62</v>
      </c>
    </row>
  </sheetData>
  <autoFilter ref="A1:S2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D2" r:id="rId19"/>
    <hyperlink ref="D11" r:id="rId20"/>
    <hyperlink ref="D12" r:id="rId21"/>
    <hyperlink ref="D13" r:id="rId22"/>
    <hyperlink ref="D14" r:id="rId23"/>
    <hyperlink ref="D15" r:id="rId24"/>
    <hyperlink ref="D16" r:id="rId25"/>
    <hyperlink ref="D17" r:id="rId26"/>
    <hyperlink ref="D18" r:id="rId27"/>
    <hyperlink ref="D19" r:id="rId28"/>
    <hyperlink ref="D3" r:id="rId29"/>
    <hyperlink ref="D4" r:id="rId30"/>
    <hyperlink ref="D5" r:id="rId31"/>
    <hyperlink ref="D6" r:id="rId32"/>
    <hyperlink ref="D7" r:id="rId33"/>
    <hyperlink ref="D8" r:id="rId34"/>
    <hyperlink ref="D9" r:id="rId35"/>
    <hyperlink ref="D10" r:id="rId36"/>
  </hyperlinks>
  <pageMargins left="0.7" right="0.7" top="0.75" bottom="0.75" header="0.3" footer="0.3"/>
  <pageSetup paperSize="9" orientation="portrait" horizontalDpi="300" verticalDpi="300"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2026-06-16T22:16:57Z</dcterms:modified>
</cp:coreProperties>
</file>