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Лифты_Мониторы" sheetId="1" r:id="rId1"/>
  </sheets>
  <definedNames>
    <definedName name="_xlnm._FilterDatabase" localSheetId="0" hidden="1">Лифты_Мониторы!$A$1:$P$2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P3" i="1"/>
  <c r="P10" i="1"/>
  <c r="P6" i="1"/>
  <c r="P7" i="1"/>
  <c r="P8" i="1"/>
  <c r="P9" i="1"/>
  <c r="P5" i="1"/>
  <c r="P4" i="1"/>
  <c r="L3" i="1" l="1"/>
  <c r="L4" i="1"/>
  <c r="L5" i="1"/>
  <c r="L6" i="1"/>
  <c r="L7" i="1"/>
  <c r="L8" i="1"/>
  <c r="L9" i="1"/>
  <c r="L10" i="1"/>
  <c r="L2" i="1"/>
  <c r="N10" i="1" l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<sst xmlns="http://schemas.openxmlformats.org/spreadsheetml/2006/main" count="88" uniqueCount="31">
  <si>
    <t>Город</t>
  </si>
  <si>
    <t>Район</t>
  </si>
  <si>
    <t>Адрес</t>
  </si>
  <si>
    <t>Вид рекламы</t>
  </si>
  <si>
    <t>Месторасположение мониторов</t>
  </si>
  <si>
    <t>Фото</t>
  </si>
  <si>
    <t>Количество мониторов</t>
  </si>
  <si>
    <t>Ролик, сек.</t>
  </si>
  <si>
    <t>Выходов в час на одном мониторе</t>
  </si>
  <si>
    <t>Время работы монитора, часов</t>
  </si>
  <si>
    <t>Выходов в сутки на одном мониторе</t>
  </si>
  <si>
    <t>Период, дней</t>
  </si>
  <si>
    <t>Выходов за период на одном мониторе</t>
  </si>
  <si>
    <t>Выходов за период на всех мониторе</t>
  </si>
  <si>
    <t>Стоимость за период на всех мониторах</t>
  </si>
  <si>
    <t>Нижний Новгород</t>
  </si>
  <si>
    <t>Все</t>
  </si>
  <si>
    <t>Ссылка</t>
  </si>
  <si>
    <t>Мониторы в лифтах</t>
  </si>
  <si>
    <t>В кабине лифта</t>
  </si>
  <si>
    <t>Автозаводский</t>
  </si>
  <si>
    <t>Канавинский</t>
  </si>
  <si>
    <t>Ленинский</t>
  </si>
  <si>
    <t>Московский</t>
  </si>
  <si>
    <t>Сормовский</t>
  </si>
  <si>
    <t>Нижегородский</t>
  </si>
  <si>
    <t>Приокский</t>
  </si>
  <si>
    <t>Советский</t>
  </si>
  <si>
    <t>Частота выхода рекламы</t>
  </si>
  <si>
    <t>1 раз в 3 минуты</t>
  </si>
  <si>
    <t>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</si>
</sst>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Cmwugc0zWuAW2w" TargetMode="External"/><Relationship Id="rId3" Type="http://schemas.openxmlformats.org/officeDocument/2006/relationships/hyperlink" Target="https://disk.yandex.ru/i/IFgRnJhKaGLDYw" TargetMode="External"/><Relationship Id="rId7" Type="http://schemas.openxmlformats.org/officeDocument/2006/relationships/hyperlink" Target="https://disk.yandex.ru/i/zqCMegRB0QxNcA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AFy5mT6DqJaR4Q" TargetMode="External"/><Relationship Id="rId1" Type="http://schemas.openxmlformats.org/officeDocument/2006/relationships/hyperlink" Target="https://disk.yandex.ru/d/mAiXxXgISEpp3w" TargetMode="External"/><Relationship Id="rId6" Type="http://schemas.openxmlformats.org/officeDocument/2006/relationships/hyperlink" Target="https://disk.yandex.ru/i/SBK34XGpw9L2dg" TargetMode="External"/><Relationship Id="rId11" Type="http://schemas.openxmlformats.org/officeDocument/2006/relationships/hyperlink" Target="https://disk.yandex.ru/d/dtihiOfNrCiCiA" TargetMode="External"/><Relationship Id="rId5" Type="http://schemas.openxmlformats.org/officeDocument/2006/relationships/hyperlink" Target="https://disk.yandex.ru/i/k1ev2xyvpfTJCw" TargetMode="External"/><Relationship Id="rId10" Type="http://schemas.openxmlformats.org/officeDocument/2006/relationships/hyperlink" Target="https://disk.yandex.ru/d/dtihiOfNrCiCiA" TargetMode="External"/><Relationship Id="rId4" Type="http://schemas.openxmlformats.org/officeDocument/2006/relationships/hyperlink" Target="https://disk.yandex.ru/i/HcEmGZKJBhYByw" TargetMode="External"/><Relationship Id="rId9" Type="http://schemas.openxmlformats.org/officeDocument/2006/relationships/hyperlink" Target="https://disk.yandex.ru/i/9a-pCEsI0xMCKA" TargetMode="External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E5" sqref="E5"/>
    </sheetView>
  </sheetViews>
  <sheetFormatPr defaultRowHeight="12.75" x14ac:dyDescent="0.25"/>
  <cols>
    <col min="1" max="1" width="15.7109375" style="1" customWidth="1"/>
    <col min="2" max="2" width="13.85546875" style="2" customWidth="1"/>
    <col min="3" max="3" width="10.5703125" style="1" customWidth="1"/>
    <col min="4" max="4" width="17.28515625" style="1" customWidth="1"/>
    <col min="5" max="5" width="22.85546875" style="1" customWidth="1"/>
    <col min="6" max="6" width="9.5703125" style="1" customWidth="1"/>
    <col min="7" max="7" width="14.7109375" style="1" customWidth="1"/>
    <col min="8" max="8" width="14.28515625" style="1" customWidth="1"/>
    <col min="9" max="9" width="18" style="1" customWidth="1"/>
    <col min="10" max="10" width="25.28515625" style="1" customWidth="1"/>
    <col min="11" max="11" width="18.7109375" style="1" customWidth="1"/>
    <col min="12" max="12" width="27.140625" style="1" customWidth="1"/>
    <col min="13" max="13" width="16.85546875" style="1" customWidth="1"/>
    <col min="14" max="15" width="24" style="1" customWidth="1"/>
    <col min="16" max="16" width="25.140625" style="1" customWidth="1"/>
    <col min="17" max="16384" width="9.140625" style="1"/>
  </cols>
  <sheetData>
    <row r="1" spans="1:16" s="3" customFormat="1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28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" ht="25.5" x14ac:dyDescent="0.25">
      <c r="A2" s="6" t="s">
        <v>15</v>
      </c>
      <c r="B2" s="6" t="s">
        <v>16</v>
      </c>
      <c r="C2" s="7" t="s">
        <v>17</v>
      </c>
      <c r="D2" s="6" t="s">
        <v>18</v>
      </c>
      <c r="E2" s="6" t="s">
        <v>19</v>
      </c>
      <c r="F2" s="7" t="s">
        <v>5</v>
      </c>
      <c r="G2" s="6">
        <v>1658</v>
      </c>
      <c r="H2" s="6">
        <v>5</v>
      </c>
      <c r="I2" s="6" t="s">
        <v>29</v>
      </c>
      <c r="J2" s="6">
        <v>20</v>
      </c>
      <c r="K2" s="6" t="s">
        <v>30</v>
      </c>
      <c r="L2" s="6">
        <f>24*J2</f>
        <v>480</v>
      </c>
      <c r="M2" s="6">
        <v>7</v>
      </c>
      <c r="N2" s="6">
        <f>M2*L2</f>
        <v>3360</v>
      </c>
      <c r="O2" s="6">
        <f t="shared" ref="O2:O10" si="0">N2*G2</f>
        <v>5570880</v>
      </c>
      <c r="P2" s="4">
        <f>(0.006*O2)*H2</f>
        <v>167126.39999999999</v>
      </c>
    </row>
    <row r="3" spans="1:16" ht="25.5" x14ac:dyDescent="0.25">
      <c r="A3" s="6" t="s">
        <v>15</v>
      </c>
      <c r="B3" s="6" t="s">
        <v>20</v>
      </c>
      <c r="C3" s="7" t="s">
        <v>17</v>
      </c>
      <c r="D3" s="6" t="s">
        <v>18</v>
      </c>
      <c r="E3" s="6" t="s">
        <v>19</v>
      </c>
      <c r="F3" s="7" t="s">
        <v>5</v>
      </c>
      <c r="G3" s="8">
        <v>720</v>
      </c>
      <c r="H3" s="6">
        <v>5</v>
      </c>
      <c r="I3" s="6" t="s">
        <v>29</v>
      </c>
      <c r="J3" s="6">
        <v>20</v>
      </c>
      <c r="K3" s="6" t="s">
        <v>30</v>
      </c>
      <c r="L3" s="6">
        <f t="shared" ref="L3:L10" si="1">24*J3</f>
        <v>480</v>
      </c>
      <c r="M3" s="6">
        <v>7</v>
      </c>
      <c r="N3" s="6">
        <f t="shared" ref="N3:N10" si="2">M3*L3</f>
        <v>3360</v>
      </c>
      <c r="O3" s="6">
        <f t="shared" si="0"/>
        <v>2419200</v>
      </c>
      <c r="P3" s="4">
        <f>(0.006*O3)*H3</f>
        <v>72576</v>
      </c>
    </row>
    <row r="4" spans="1:16" ht="25.5" x14ac:dyDescent="0.25">
      <c r="A4" s="6" t="s">
        <v>15</v>
      </c>
      <c r="B4" s="6" t="s">
        <v>21</v>
      </c>
      <c r="C4" s="7" t="s">
        <v>17</v>
      </c>
      <c r="D4" s="6" t="s">
        <v>18</v>
      </c>
      <c r="E4" s="6" t="s">
        <v>19</v>
      </c>
      <c r="F4" s="7" t="s">
        <v>5</v>
      </c>
      <c r="G4" s="8">
        <v>230</v>
      </c>
      <c r="H4" s="6">
        <v>5</v>
      </c>
      <c r="I4" s="6" t="s">
        <v>29</v>
      </c>
      <c r="J4" s="6">
        <v>20</v>
      </c>
      <c r="K4" s="6" t="s">
        <v>30</v>
      </c>
      <c r="L4" s="6">
        <f t="shared" si="1"/>
        <v>480</v>
      </c>
      <c r="M4" s="6">
        <v>7</v>
      </c>
      <c r="N4" s="6">
        <f t="shared" si="2"/>
        <v>3360</v>
      </c>
      <c r="O4" s="6">
        <f t="shared" si="0"/>
        <v>772800</v>
      </c>
      <c r="P4" s="4">
        <f>(0.006*O4)*H4</f>
        <v>23184</v>
      </c>
    </row>
    <row r="5" spans="1:16" ht="25.5" x14ac:dyDescent="0.25">
      <c r="A5" s="6" t="s">
        <v>15</v>
      </c>
      <c r="B5" s="6" t="s">
        <v>22</v>
      </c>
      <c r="C5" s="7" t="s">
        <v>17</v>
      </c>
      <c r="D5" s="6" t="s">
        <v>18</v>
      </c>
      <c r="E5" s="6" t="s">
        <v>19</v>
      </c>
      <c r="F5" s="7" t="s">
        <v>5</v>
      </c>
      <c r="G5" s="8">
        <v>74</v>
      </c>
      <c r="H5" s="6">
        <v>5</v>
      </c>
      <c r="I5" s="6" t="s">
        <v>29</v>
      </c>
      <c r="J5" s="6">
        <v>20</v>
      </c>
      <c r="K5" s="6" t="s">
        <v>30</v>
      </c>
      <c r="L5" s="6">
        <f t="shared" si="1"/>
        <v>480</v>
      </c>
      <c r="M5" s="6">
        <v>7</v>
      </c>
      <c r="N5" s="6">
        <f t="shared" si="2"/>
        <v>3360</v>
      </c>
      <c r="O5" s="6">
        <f t="shared" si="0"/>
        <v>248640</v>
      </c>
      <c r="P5" s="4">
        <f>(0.006*O5)*H5</f>
        <v>7459.2</v>
      </c>
    </row>
    <row r="6" spans="1:16" ht="25.5" x14ac:dyDescent="0.25">
      <c r="A6" s="6" t="s">
        <v>15</v>
      </c>
      <c r="B6" s="6" t="s">
        <v>23</v>
      </c>
      <c r="C6" s="7" t="s">
        <v>17</v>
      </c>
      <c r="D6" s="6" t="s">
        <v>18</v>
      </c>
      <c r="E6" s="6" t="s">
        <v>19</v>
      </c>
      <c r="F6" s="7" t="s">
        <v>5</v>
      </c>
      <c r="G6" s="8">
        <v>142</v>
      </c>
      <c r="H6" s="6">
        <v>5</v>
      </c>
      <c r="I6" s="6" t="s">
        <v>29</v>
      </c>
      <c r="J6" s="6">
        <v>20</v>
      </c>
      <c r="K6" s="6" t="s">
        <v>30</v>
      </c>
      <c r="L6" s="6">
        <f t="shared" si="1"/>
        <v>480</v>
      </c>
      <c r="M6" s="6">
        <v>7</v>
      </c>
      <c r="N6" s="6">
        <f t="shared" si="2"/>
        <v>3360</v>
      </c>
      <c r="O6" s="6">
        <f t="shared" si="0"/>
        <v>477120</v>
      </c>
      <c r="P6" s="4">
        <f t="shared" ref="P6:P10" si="3">(0.006*O6)*H6</f>
        <v>14313.600000000002</v>
      </c>
    </row>
    <row r="7" spans="1:16" ht="25.5" x14ac:dyDescent="0.25">
      <c r="A7" s="6" t="s">
        <v>15</v>
      </c>
      <c r="B7" s="6" t="s">
        <v>25</v>
      </c>
      <c r="C7" s="7" t="s">
        <v>17</v>
      </c>
      <c r="D7" s="6" t="s">
        <v>18</v>
      </c>
      <c r="E7" s="6" t="s">
        <v>19</v>
      </c>
      <c r="F7" s="7" t="s">
        <v>5</v>
      </c>
      <c r="G7" s="8">
        <v>28</v>
      </c>
      <c r="H7" s="6">
        <v>5</v>
      </c>
      <c r="I7" s="6" t="s">
        <v>29</v>
      </c>
      <c r="J7" s="6">
        <v>20</v>
      </c>
      <c r="K7" s="6" t="s">
        <v>30</v>
      </c>
      <c r="L7" s="6">
        <f t="shared" si="1"/>
        <v>480</v>
      </c>
      <c r="M7" s="6">
        <v>7</v>
      </c>
      <c r="N7" s="6">
        <f t="shared" si="2"/>
        <v>3360</v>
      </c>
      <c r="O7" s="6">
        <f t="shared" si="0"/>
        <v>94080</v>
      </c>
      <c r="P7" s="4">
        <f t="shared" si="3"/>
        <v>2822.4</v>
      </c>
    </row>
    <row r="8" spans="1:16" ht="25.5" x14ac:dyDescent="0.25">
      <c r="A8" s="6" t="s">
        <v>15</v>
      </c>
      <c r="B8" s="6" t="s">
        <v>26</v>
      </c>
      <c r="C8" s="7" t="s">
        <v>17</v>
      </c>
      <c r="D8" s="6" t="s">
        <v>18</v>
      </c>
      <c r="E8" s="6" t="s">
        <v>19</v>
      </c>
      <c r="F8" s="7" t="s">
        <v>5</v>
      </c>
      <c r="G8" s="8">
        <v>140</v>
      </c>
      <c r="H8" s="6">
        <v>5</v>
      </c>
      <c r="I8" s="6" t="s">
        <v>29</v>
      </c>
      <c r="J8" s="6">
        <v>20</v>
      </c>
      <c r="K8" s="6" t="s">
        <v>30</v>
      </c>
      <c r="L8" s="6">
        <f t="shared" si="1"/>
        <v>480</v>
      </c>
      <c r="M8" s="6">
        <v>7</v>
      </c>
      <c r="N8" s="6">
        <f t="shared" si="2"/>
        <v>3360</v>
      </c>
      <c r="O8" s="6">
        <f t="shared" si="0"/>
        <v>470400</v>
      </c>
      <c r="P8" s="4">
        <f t="shared" si="3"/>
        <v>14112</v>
      </c>
    </row>
    <row r="9" spans="1:16" ht="25.5" x14ac:dyDescent="0.25">
      <c r="A9" s="6" t="s">
        <v>15</v>
      </c>
      <c r="B9" s="6" t="s">
        <v>27</v>
      </c>
      <c r="C9" s="7" t="s">
        <v>17</v>
      </c>
      <c r="D9" s="6" t="s">
        <v>18</v>
      </c>
      <c r="E9" s="6" t="s">
        <v>19</v>
      </c>
      <c r="F9" s="7" t="s">
        <v>5</v>
      </c>
      <c r="G9" s="8">
        <v>112</v>
      </c>
      <c r="H9" s="6">
        <v>5</v>
      </c>
      <c r="I9" s="6" t="s">
        <v>29</v>
      </c>
      <c r="J9" s="6">
        <v>20</v>
      </c>
      <c r="K9" s="6" t="s">
        <v>30</v>
      </c>
      <c r="L9" s="6">
        <f t="shared" si="1"/>
        <v>480</v>
      </c>
      <c r="M9" s="6">
        <v>7</v>
      </c>
      <c r="N9" s="6">
        <f t="shared" si="2"/>
        <v>3360</v>
      </c>
      <c r="O9" s="6">
        <f t="shared" si="0"/>
        <v>376320</v>
      </c>
      <c r="P9" s="4">
        <f t="shared" si="3"/>
        <v>11289.6</v>
      </c>
    </row>
    <row r="10" spans="1:16" ht="25.5" x14ac:dyDescent="0.25">
      <c r="A10" s="6" t="s">
        <v>15</v>
      </c>
      <c r="B10" s="6" t="s">
        <v>24</v>
      </c>
      <c r="C10" s="7" t="s">
        <v>17</v>
      </c>
      <c r="D10" s="6" t="s">
        <v>18</v>
      </c>
      <c r="E10" s="6" t="s">
        <v>19</v>
      </c>
      <c r="F10" s="7" t="s">
        <v>5</v>
      </c>
      <c r="G10" s="8">
        <v>12</v>
      </c>
      <c r="H10" s="6">
        <v>5</v>
      </c>
      <c r="I10" s="6" t="s">
        <v>29</v>
      </c>
      <c r="J10" s="6">
        <v>20</v>
      </c>
      <c r="K10" s="6" t="s">
        <v>30</v>
      </c>
      <c r="L10" s="6">
        <f t="shared" si="1"/>
        <v>480</v>
      </c>
      <c r="M10" s="6">
        <v>7</v>
      </c>
      <c r="N10" s="6">
        <f t="shared" si="2"/>
        <v>3360</v>
      </c>
      <c r="O10" s="6">
        <f t="shared" si="0"/>
        <v>40320</v>
      </c>
      <c r="P10" s="4">
        <f t="shared" si="3"/>
        <v>1209.6000000000001</v>
      </c>
    </row>
  </sheetData>
  <autoFilter ref="A1:P2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F2" r:id="rId10"/>
    <hyperlink ref="F3:F10" r:id="rId11" display="Фото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15</cp:revision>
  <dcterms:created xsi:type="dcterms:W3CDTF">2015-06-05T18:19:34Z</dcterms:created>
  <dcterms:modified xsi:type="dcterms:W3CDTF">2026-03-02T07:49:57Z</dcterms:modified>
</cp:coreProperties>
</file>