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лифте'!$A$1:$M$1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J3" i="1"/>
  <c r="K3" i="1"/>
  <c r="L3" i="1"/>
  <c r="G4" i="1"/>
  <c r="H4" i="1"/>
  <c r="I4" i="1"/>
  <c r="J4" i="1"/>
  <c r="K4" i="1"/>
  <c r="L4" i="1"/>
  <c r="G5" i="1"/>
  <c r="H5" i="1"/>
  <c r="I5" i="1"/>
  <c r="J5" i="1"/>
  <c r="K5" i="1"/>
  <c r="L5" i="1"/>
  <c r="G6" i="1"/>
  <c r="H6" i="1"/>
  <c r="I6" i="1"/>
  <c r="J6" i="1"/>
  <c r="K6" i="1"/>
  <c r="L6" i="1"/>
  <c r="G7" i="1"/>
  <c r="H7" i="1"/>
  <c r="I7" i="1"/>
  <c r="J7" i="1"/>
  <c r="K7" i="1"/>
  <c r="L7" i="1"/>
  <c r="G8" i="1"/>
  <c r="H8" i="1"/>
  <c r="I8" i="1"/>
  <c r="J8" i="1"/>
  <c r="K8" i="1"/>
  <c r="L8" i="1"/>
  <c r="G9" i="1"/>
  <c r="H9" i="1"/>
  <c r="I9" i="1"/>
  <c r="J9" i="1"/>
  <c r="K9" i="1"/>
  <c r="L9" i="1"/>
  <c r="G10" i="1"/>
  <c r="H10" i="1"/>
  <c r="I10" i="1"/>
  <c r="J10" i="1"/>
  <c r="K10" i="1"/>
  <c r="L10" i="1"/>
  <c r="G11" i="1"/>
  <c r="H11" i="1"/>
  <c r="I11" i="1"/>
  <c r="J11" i="1"/>
  <c r="K11" i="1"/>
  <c r="L11" i="1"/>
  <c r="G12" i="1"/>
  <c r="H12" i="1"/>
  <c r="I12" i="1"/>
  <c r="J12" i="1"/>
  <c r="K12" i="1"/>
  <c r="L12" i="1"/>
  <c r="G13" i="1"/>
  <c r="H13" i="1"/>
  <c r="I13" i="1"/>
  <c r="J13" i="1"/>
  <c r="K13" i="1"/>
  <c r="L13" i="1"/>
  <c r="G14" i="1"/>
  <c r="H14" i="1"/>
  <c r="I14" i="1"/>
  <c r="J14" i="1"/>
  <c r="K14" i="1"/>
  <c r="L14" i="1"/>
  <c r="G15" i="1"/>
  <c r="H15" i="1"/>
  <c r="I15" i="1"/>
  <c r="J15" i="1"/>
  <c r="K15" i="1"/>
  <c r="L15" i="1"/>
  <c r="G16" i="1"/>
  <c r="H16" i="1"/>
  <c r="I16" i="1"/>
  <c r="J16" i="1"/>
  <c r="K16" i="1"/>
  <c r="L16" i="1"/>
  <c r="I2" i="1"/>
  <c r="H2" i="1"/>
  <c r="G2" i="1"/>
  <c r="L2" i="1"/>
  <c r="K2" i="1"/>
  <c r="J2" i="1"/>
</calcChain>
</file>

<file path=xl/sharedStrings.xml><?xml version="1.0" encoding="utf-8"?>
<sst xmlns="http://schemas.openxmlformats.org/spreadsheetml/2006/main" count="88" uniqueCount="31">
  <si>
    <t>Город</t>
  </si>
  <si>
    <t>Вид рекламы</t>
  </si>
  <si>
    <t>Район</t>
  </si>
  <si>
    <t>Нижний Новгород</t>
  </si>
  <si>
    <t>Стенд в лифте</t>
  </si>
  <si>
    <t>Соцгород</t>
  </si>
  <si>
    <t>Московский</t>
  </si>
  <si>
    <t>Ленинский</t>
  </si>
  <si>
    <t>Кстово</t>
  </si>
  <si>
    <t>Адреса</t>
  </si>
  <si>
    <t>Ссылка</t>
  </si>
  <si>
    <t>Количество стендов, шт.</t>
  </si>
  <si>
    <t>Центр</t>
  </si>
  <si>
    <t>Щербинки</t>
  </si>
  <si>
    <t>Бурнаковский мкрн., Гордеевка</t>
  </si>
  <si>
    <t>Мещерниский мкрн.</t>
  </si>
  <si>
    <t>Центр Сормова, Культуры, Коминтерна</t>
  </si>
  <si>
    <t>Проспект Кораблестроителей, 7 мкрн.</t>
  </si>
  <si>
    <t>6 мкрн - Фучика</t>
  </si>
  <si>
    <t>Мончегорская-Коломенская</t>
  </si>
  <si>
    <t>Львовская-Дьяконова</t>
  </si>
  <si>
    <t>А5</t>
  </si>
  <si>
    <t>А4</t>
  </si>
  <si>
    <t>А3</t>
  </si>
  <si>
    <t>А2</t>
  </si>
  <si>
    <t>А1</t>
  </si>
  <si>
    <t>Полоса</t>
  </si>
  <si>
    <t>Период, дней</t>
  </si>
  <si>
    <t>Верх Печеры</t>
  </si>
  <si>
    <t>Кузнечики-Дворец спорта-Мыза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</si>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</sst>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updp1WRaDLmug" TargetMode="External"/><Relationship Id="rId13" Type="http://schemas.openxmlformats.org/officeDocument/2006/relationships/hyperlink" Target="https://disk.yandex.ru/i/sJWJ8aHfiqDLvw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r3XiTFV49wLc8g" TargetMode="External"/><Relationship Id="rId7" Type="http://schemas.openxmlformats.org/officeDocument/2006/relationships/hyperlink" Target="https://disk.yandex.ru/i/hBpCgBmT9syWig" TargetMode="External"/><Relationship Id="rId12" Type="http://schemas.openxmlformats.org/officeDocument/2006/relationships/hyperlink" Target="https://disk.yandex.ru/i/Iq8fEGmupIwe9g" TargetMode="External"/><Relationship Id="rId17" Type="http://schemas.openxmlformats.org/officeDocument/2006/relationships/hyperlink" Target="https://disk.yandex.ru/d/qqNxexmM-vHUJA" TargetMode="External"/><Relationship Id="rId2" Type="http://schemas.openxmlformats.org/officeDocument/2006/relationships/hyperlink" Target="https://disk.yandex.ru/i/xxSJ5RUgELNqRA" TargetMode="External"/><Relationship Id="rId16" Type="http://schemas.openxmlformats.org/officeDocument/2006/relationships/hyperlink" Target="https://disk.yandex.ru/d/qqNxexmM-vHUJA" TargetMode="External"/><Relationship Id="rId1" Type="http://schemas.openxmlformats.org/officeDocument/2006/relationships/hyperlink" Target="https://disk.yandex.ru/i/VT-sD0gsHIxiqg" TargetMode="External"/><Relationship Id="rId6" Type="http://schemas.openxmlformats.org/officeDocument/2006/relationships/hyperlink" Target="https://disk.yandex.ru/i/NxiU8SqUFVIrtQ" TargetMode="External"/><Relationship Id="rId11" Type="http://schemas.openxmlformats.org/officeDocument/2006/relationships/hyperlink" Target="https://disk.yandex.ru/i/UNj4M5WdB_qByQ" TargetMode="External"/><Relationship Id="rId5" Type="http://schemas.openxmlformats.org/officeDocument/2006/relationships/hyperlink" Target="https://disk.yandex.ru/i/pDKWqi8tAf_cpg" TargetMode="External"/><Relationship Id="rId15" Type="http://schemas.openxmlformats.org/officeDocument/2006/relationships/hyperlink" Target="https://disk.yandex.ru/i/DBLWDfpWOMr6Dw" TargetMode="External"/><Relationship Id="rId10" Type="http://schemas.openxmlformats.org/officeDocument/2006/relationships/hyperlink" Target="https://disk.yandex.ru/i/HumE3IkEj5g1SQ" TargetMode="External"/><Relationship Id="rId4" Type="http://schemas.openxmlformats.org/officeDocument/2006/relationships/hyperlink" Target="https://disk.yandex.ru/i/zeoKQGxZD3I5RA" TargetMode="External"/><Relationship Id="rId9" Type="http://schemas.openxmlformats.org/officeDocument/2006/relationships/hyperlink" Target="https://disk.yandex.ru/i/j6rC6k3YCClTCg" TargetMode="External"/><Relationship Id="rId14" Type="http://schemas.openxmlformats.org/officeDocument/2006/relationships/hyperlink" Target="https://disk.yandex.ru/i/lILQpVdbWokSB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workbookViewId="0">
      <selection activeCell="B3" sqref="B3"/>
    </sheetView>
  </sheetViews>
  <sheetFormatPr defaultRowHeight="12.75" x14ac:dyDescent="0.25"/>
  <cols>
    <col min="1" max="1" width="15.7109375" style="1" customWidth="1"/>
    <col min="2" max="2" width="16.42578125" style="1" customWidth="1"/>
    <col min="3" max="3" width="9.5703125" style="1" customWidth="1"/>
    <col min="4" max="4" width="25.7109375" style="3" customWidth="1"/>
    <col min="5" max="5" width="11.42578125" style="2" customWidth="1"/>
    <col min="6" max="6" width="25.28515625" style="1" customWidth="1"/>
    <col min="7" max="8" width="10.28515625" style="1" customWidth="1"/>
    <col min="9" max="11" width="11.28515625" style="1" customWidth="1"/>
    <col min="12" max="12" width="10.28515625" style="1" customWidth="1"/>
    <col min="13" max="13" width="16.85546875" style="1" customWidth="1"/>
    <col min="14" max="16384" width="9.140625" style="1"/>
  </cols>
  <sheetData>
    <row r="1" spans="1:13" x14ac:dyDescent="0.25">
      <c r="A1" s="5" t="s">
        <v>0</v>
      </c>
      <c r="B1" s="5" t="s">
        <v>1</v>
      </c>
      <c r="C1" s="5" t="s">
        <v>30</v>
      </c>
      <c r="D1" s="5" t="s">
        <v>2</v>
      </c>
      <c r="E1" s="5" t="s">
        <v>9</v>
      </c>
      <c r="F1" s="5" t="s">
        <v>11</v>
      </c>
      <c r="G1" s="5" t="s">
        <v>21</v>
      </c>
      <c r="H1" s="5" t="s">
        <v>22</v>
      </c>
      <c r="I1" s="5" t="s">
        <v>23</v>
      </c>
      <c r="J1" s="5" t="s">
        <v>24</v>
      </c>
      <c r="K1" s="5" t="s">
        <v>25</v>
      </c>
      <c r="L1" s="5" t="s">
        <v>26</v>
      </c>
      <c r="M1" s="5" t="s">
        <v>27</v>
      </c>
    </row>
    <row r="2" spans="1:13" x14ac:dyDescent="0.25">
      <c r="A2" s="6" t="s">
        <v>3</v>
      </c>
      <c r="B2" s="6" t="s">
        <v>4</v>
      </c>
      <c r="C2" s="7" t="s">
        <v>10</v>
      </c>
      <c r="D2" s="6" t="s">
        <v>12</v>
      </c>
      <c r="E2" s="7" t="s">
        <v>10</v>
      </c>
      <c r="F2" s="6">
        <v>410</v>
      </c>
      <c r="G2" s="4">
        <f>150*F2</f>
        <v>61500</v>
      </c>
      <c r="H2" s="4">
        <f>200*F2</f>
        <v>82000</v>
      </c>
      <c r="I2" s="4">
        <f>350*F2</f>
        <v>143500</v>
      </c>
      <c r="J2" s="4">
        <f>600*F2</f>
        <v>246000</v>
      </c>
      <c r="K2" s="4">
        <f>1100*F2</f>
        <v>451000</v>
      </c>
      <c r="L2" s="4">
        <f>120*F2</f>
        <v>49200</v>
      </c>
      <c r="M2" s="6">
        <v>14</v>
      </c>
    </row>
    <row r="3" spans="1:13" x14ac:dyDescent="0.25">
      <c r="A3" s="6" t="s">
        <v>3</v>
      </c>
      <c r="B3" s="6" t="s">
        <v>4</v>
      </c>
      <c r="C3" s="7" t="s">
        <v>10</v>
      </c>
      <c r="D3" s="6" t="s">
        <v>28</v>
      </c>
      <c r="E3" s="7" t="s">
        <v>10</v>
      </c>
      <c r="F3" s="6">
        <v>293</v>
      </c>
      <c r="G3" s="4">
        <f t="shared" ref="G3:G16" si="0">150*F3</f>
        <v>43950</v>
      </c>
      <c r="H3" s="4">
        <f t="shared" ref="H3:H16" si="1">200*F3</f>
        <v>58600</v>
      </c>
      <c r="I3" s="4">
        <f t="shared" ref="I3:I16" si="2">350*F3</f>
        <v>102550</v>
      </c>
      <c r="J3" s="4">
        <f t="shared" ref="J3:J16" si="3">600*F3</f>
        <v>175800</v>
      </c>
      <c r="K3" s="4">
        <f t="shared" ref="K3:K16" si="4">1100*F3</f>
        <v>322300</v>
      </c>
      <c r="L3" s="4">
        <f t="shared" ref="L3:L16" si="5">120*F3</f>
        <v>35160</v>
      </c>
      <c r="M3" s="6">
        <v>14</v>
      </c>
    </row>
    <row r="4" spans="1:13" x14ac:dyDescent="0.25">
      <c r="A4" s="6" t="s">
        <v>3</v>
      </c>
      <c r="B4" s="6" t="s">
        <v>4</v>
      </c>
      <c r="C4" s="7" t="s">
        <v>10</v>
      </c>
      <c r="D4" s="6" t="s">
        <v>13</v>
      </c>
      <c r="E4" s="7" t="s">
        <v>10</v>
      </c>
      <c r="F4" s="8">
        <v>223</v>
      </c>
      <c r="G4" s="4">
        <f t="shared" si="0"/>
        <v>33450</v>
      </c>
      <c r="H4" s="4">
        <f t="shared" si="1"/>
        <v>44600</v>
      </c>
      <c r="I4" s="4">
        <f t="shared" si="2"/>
        <v>78050</v>
      </c>
      <c r="J4" s="4">
        <f t="shared" si="3"/>
        <v>133800</v>
      </c>
      <c r="K4" s="4">
        <f t="shared" si="4"/>
        <v>245300</v>
      </c>
      <c r="L4" s="4">
        <f t="shared" si="5"/>
        <v>26760</v>
      </c>
      <c r="M4" s="6">
        <v>14</v>
      </c>
    </row>
    <row r="5" spans="1:13" x14ac:dyDescent="0.25">
      <c r="A5" s="6" t="s">
        <v>3</v>
      </c>
      <c r="B5" s="6" t="s">
        <v>4</v>
      </c>
      <c r="C5" s="7" t="s">
        <v>10</v>
      </c>
      <c r="D5" s="6" t="s">
        <v>15</v>
      </c>
      <c r="E5" s="7" t="s">
        <v>10</v>
      </c>
      <c r="F5" s="8">
        <v>439</v>
      </c>
      <c r="G5" s="4">
        <f t="shared" si="0"/>
        <v>65850</v>
      </c>
      <c r="H5" s="4">
        <f t="shared" si="1"/>
        <v>87800</v>
      </c>
      <c r="I5" s="4">
        <f t="shared" si="2"/>
        <v>153650</v>
      </c>
      <c r="J5" s="4">
        <f t="shared" si="3"/>
        <v>263400</v>
      </c>
      <c r="K5" s="4">
        <f t="shared" si="4"/>
        <v>482900</v>
      </c>
      <c r="L5" s="4">
        <f t="shared" si="5"/>
        <v>52680</v>
      </c>
      <c r="M5" s="6">
        <v>14</v>
      </c>
    </row>
    <row r="6" spans="1:13" ht="25.5" x14ac:dyDescent="0.25">
      <c r="A6" s="6" t="s">
        <v>3</v>
      </c>
      <c r="B6" s="6" t="s">
        <v>4</v>
      </c>
      <c r="C6" s="7" t="s">
        <v>10</v>
      </c>
      <c r="D6" s="6" t="s">
        <v>14</v>
      </c>
      <c r="E6" s="7" t="s">
        <v>10</v>
      </c>
      <c r="F6" s="8">
        <v>270</v>
      </c>
      <c r="G6" s="4">
        <f t="shared" si="0"/>
        <v>40500</v>
      </c>
      <c r="H6" s="4">
        <f t="shared" si="1"/>
        <v>54000</v>
      </c>
      <c r="I6" s="4">
        <f t="shared" si="2"/>
        <v>94500</v>
      </c>
      <c r="J6" s="4">
        <f t="shared" si="3"/>
        <v>162000</v>
      </c>
      <c r="K6" s="4">
        <f t="shared" si="4"/>
        <v>297000</v>
      </c>
      <c r="L6" s="4">
        <f t="shared" si="5"/>
        <v>32400</v>
      </c>
      <c r="M6" s="6">
        <v>14</v>
      </c>
    </row>
    <row r="7" spans="1:13" ht="25.5" x14ac:dyDescent="0.25">
      <c r="A7" s="6" t="s">
        <v>3</v>
      </c>
      <c r="B7" s="6" t="s">
        <v>4</v>
      </c>
      <c r="C7" s="7" t="s">
        <v>10</v>
      </c>
      <c r="D7" s="6" t="s">
        <v>16</v>
      </c>
      <c r="E7" s="7" t="s">
        <v>10</v>
      </c>
      <c r="F7" s="8">
        <v>355</v>
      </c>
      <c r="G7" s="4">
        <f t="shared" si="0"/>
        <v>53250</v>
      </c>
      <c r="H7" s="4">
        <f t="shared" si="1"/>
        <v>71000</v>
      </c>
      <c r="I7" s="4">
        <f t="shared" si="2"/>
        <v>124250</v>
      </c>
      <c r="J7" s="4">
        <f t="shared" si="3"/>
        <v>213000</v>
      </c>
      <c r="K7" s="4">
        <f t="shared" si="4"/>
        <v>390500</v>
      </c>
      <c r="L7" s="4">
        <f t="shared" si="5"/>
        <v>42600</v>
      </c>
      <c r="M7" s="6">
        <v>14</v>
      </c>
    </row>
    <row r="8" spans="1:13" ht="25.5" x14ac:dyDescent="0.25">
      <c r="A8" s="6" t="s">
        <v>3</v>
      </c>
      <c r="B8" s="6" t="s">
        <v>4</v>
      </c>
      <c r="C8" s="7" t="s">
        <v>10</v>
      </c>
      <c r="D8" s="6" t="s">
        <v>17</v>
      </c>
      <c r="E8" s="7" t="s">
        <v>10</v>
      </c>
      <c r="F8" s="8">
        <v>414</v>
      </c>
      <c r="G8" s="4">
        <f t="shared" si="0"/>
        <v>62100</v>
      </c>
      <c r="H8" s="4">
        <f t="shared" si="1"/>
        <v>82800</v>
      </c>
      <c r="I8" s="4">
        <f t="shared" si="2"/>
        <v>144900</v>
      </c>
      <c r="J8" s="4">
        <f t="shared" si="3"/>
        <v>248400</v>
      </c>
      <c r="K8" s="4">
        <f t="shared" si="4"/>
        <v>455400</v>
      </c>
      <c r="L8" s="4">
        <f t="shared" si="5"/>
        <v>49680</v>
      </c>
      <c r="M8" s="6">
        <v>14</v>
      </c>
    </row>
    <row r="9" spans="1:13" x14ac:dyDescent="0.25">
      <c r="A9" s="6" t="s">
        <v>3</v>
      </c>
      <c r="B9" s="6" t="s">
        <v>4</v>
      </c>
      <c r="C9" s="7" t="s">
        <v>10</v>
      </c>
      <c r="D9" s="6" t="s">
        <v>18</v>
      </c>
      <c r="E9" s="7" t="s">
        <v>10</v>
      </c>
      <c r="F9" s="8">
        <v>202</v>
      </c>
      <c r="G9" s="4">
        <f t="shared" si="0"/>
        <v>30300</v>
      </c>
      <c r="H9" s="4">
        <f t="shared" si="1"/>
        <v>40400</v>
      </c>
      <c r="I9" s="4">
        <f t="shared" si="2"/>
        <v>70700</v>
      </c>
      <c r="J9" s="4">
        <f t="shared" si="3"/>
        <v>121200</v>
      </c>
      <c r="K9" s="4">
        <f t="shared" si="4"/>
        <v>222200</v>
      </c>
      <c r="L9" s="4">
        <f t="shared" si="5"/>
        <v>24240</v>
      </c>
      <c r="M9" s="6">
        <v>14</v>
      </c>
    </row>
    <row r="10" spans="1:13" x14ac:dyDescent="0.25">
      <c r="A10" s="6" t="s">
        <v>3</v>
      </c>
      <c r="B10" s="6" t="s">
        <v>4</v>
      </c>
      <c r="C10" s="7" t="s">
        <v>10</v>
      </c>
      <c r="D10" s="6" t="s">
        <v>19</v>
      </c>
      <c r="E10" s="7" t="s">
        <v>10</v>
      </c>
      <c r="F10" s="8">
        <v>168</v>
      </c>
      <c r="G10" s="4">
        <f t="shared" si="0"/>
        <v>25200</v>
      </c>
      <c r="H10" s="4">
        <f t="shared" si="1"/>
        <v>33600</v>
      </c>
      <c r="I10" s="4">
        <f t="shared" si="2"/>
        <v>58800</v>
      </c>
      <c r="J10" s="4">
        <f t="shared" si="3"/>
        <v>100800</v>
      </c>
      <c r="K10" s="4">
        <f t="shared" si="4"/>
        <v>184800</v>
      </c>
      <c r="L10" s="4">
        <f t="shared" si="5"/>
        <v>20160</v>
      </c>
      <c r="M10" s="6">
        <v>14</v>
      </c>
    </row>
    <row r="11" spans="1:13" x14ac:dyDescent="0.25">
      <c r="A11" s="6" t="s">
        <v>3</v>
      </c>
      <c r="B11" s="6" t="s">
        <v>4</v>
      </c>
      <c r="C11" s="7" t="s">
        <v>10</v>
      </c>
      <c r="D11" s="6" t="s">
        <v>5</v>
      </c>
      <c r="E11" s="7" t="s">
        <v>10</v>
      </c>
      <c r="F11" s="8">
        <v>246</v>
      </c>
      <c r="G11" s="4">
        <f t="shared" si="0"/>
        <v>36900</v>
      </c>
      <c r="H11" s="4">
        <f t="shared" si="1"/>
        <v>49200</v>
      </c>
      <c r="I11" s="4">
        <f t="shared" si="2"/>
        <v>86100</v>
      </c>
      <c r="J11" s="4">
        <f t="shared" si="3"/>
        <v>147600</v>
      </c>
      <c r="K11" s="4">
        <f t="shared" si="4"/>
        <v>270600</v>
      </c>
      <c r="L11" s="4">
        <f t="shared" si="5"/>
        <v>29520</v>
      </c>
      <c r="M11" s="6">
        <v>14</v>
      </c>
    </row>
    <row r="12" spans="1:13" x14ac:dyDescent="0.25">
      <c r="A12" s="6" t="s">
        <v>3</v>
      </c>
      <c r="B12" s="6" t="s">
        <v>4</v>
      </c>
      <c r="C12" s="7" t="s">
        <v>10</v>
      </c>
      <c r="D12" s="6" t="s">
        <v>20</v>
      </c>
      <c r="E12" s="7" t="s">
        <v>10</v>
      </c>
      <c r="F12" s="8">
        <v>163</v>
      </c>
      <c r="G12" s="4">
        <f t="shared" si="0"/>
        <v>24450</v>
      </c>
      <c r="H12" s="4">
        <f t="shared" si="1"/>
        <v>32600</v>
      </c>
      <c r="I12" s="4">
        <f t="shared" si="2"/>
        <v>57050</v>
      </c>
      <c r="J12" s="4">
        <f t="shared" si="3"/>
        <v>97800</v>
      </c>
      <c r="K12" s="4">
        <f t="shared" si="4"/>
        <v>179300</v>
      </c>
      <c r="L12" s="4">
        <f t="shared" si="5"/>
        <v>19560</v>
      </c>
      <c r="M12" s="6">
        <v>14</v>
      </c>
    </row>
    <row r="13" spans="1:13" ht="25.5" x14ac:dyDescent="0.25">
      <c r="A13" s="6" t="s">
        <v>3</v>
      </c>
      <c r="B13" s="6" t="s">
        <v>4</v>
      </c>
      <c r="C13" s="7" t="s">
        <v>10</v>
      </c>
      <c r="D13" s="6" t="s">
        <v>29</v>
      </c>
      <c r="E13" s="7" t="s">
        <v>10</v>
      </c>
      <c r="F13" s="8">
        <v>365</v>
      </c>
      <c r="G13" s="4">
        <f t="shared" si="0"/>
        <v>54750</v>
      </c>
      <c r="H13" s="4">
        <f t="shared" si="1"/>
        <v>73000</v>
      </c>
      <c r="I13" s="4">
        <f t="shared" si="2"/>
        <v>127750</v>
      </c>
      <c r="J13" s="4">
        <f t="shared" si="3"/>
        <v>219000</v>
      </c>
      <c r="K13" s="4">
        <f t="shared" si="4"/>
        <v>401500</v>
      </c>
      <c r="L13" s="4">
        <f t="shared" si="5"/>
        <v>43800</v>
      </c>
      <c r="M13" s="6">
        <v>14</v>
      </c>
    </row>
    <row r="14" spans="1:13" x14ac:dyDescent="0.25">
      <c r="A14" s="6" t="s">
        <v>3</v>
      </c>
      <c r="B14" s="6" t="s">
        <v>4</v>
      </c>
      <c r="C14" s="7" t="s">
        <v>10</v>
      </c>
      <c r="D14" s="6" t="s">
        <v>6</v>
      </c>
      <c r="E14" s="7" t="s">
        <v>10</v>
      </c>
      <c r="F14" s="8">
        <v>343</v>
      </c>
      <c r="G14" s="4">
        <f t="shared" si="0"/>
        <v>51450</v>
      </c>
      <c r="H14" s="4">
        <f t="shared" si="1"/>
        <v>68600</v>
      </c>
      <c r="I14" s="4">
        <f t="shared" si="2"/>
        <v>120050</v>
      </c>
      <c r="J14" s="4">
        <f t="shared" si="3"/>
        <v>205800</v>
      </c>
      <c r="K14" s="4">
        <f t="shared" si="4"/>
        <v>377300</v>
      </c>
      <c r="L14" s="4">
        <f t="shared" si="5"/>
        <v>41160</v>
      </c>
      <c r="M14" s="6">
        <v>14</v>
      </c>
    </row>
    <row r="15" spans="1:13" x14ac:dyDescent="0.25">
      <c r="A15" s="6" t="s">
        <v>3</v>
      </c>
      <c r="B15" s="6" t="s">
        <v>4</v>
      </c>
      <c r="C15" s="7" t="s">
        <v>10</v>
      </c>
      <c r="D15" s="6" t="s">
        <v>7</v>
      </c>
      <c r="E15" s="7" t="s">
        <v>10</v>
      </c>
      <c r="F15" s="8">
        <v>375</v>
      </c>
      <c r="G15" s="4">
        <f t="shared" si="0"/>
        <v>56250</v>
      </c>
      <c r="H15" s="4">
        <f t="shared" si="1"/>
        <v>75000</v>
      </c>
      <c r="I15" s="4">
        <f t="shared" si="2"/>
        <v>131250</v>
      </c>
      <c r="J15" s="4">
        <f t="shared" si="3"/>
        <v>225000</v>
      </c>
      <c r="K15" s="4">
        <f t="shared" si="4"/>
        <v>412500</v>
      </c>
      <c r="L15" s="4">
        <f t="shared" si="5"/>
        <v>45000</v>
      </c>
      <c r="M15" s="6">
        <v>14</v>
      </c>
    </row>
    <row r="16" spans="1:13" x14ac:dyDescent="0.25">
      <c r="A16" s="6" t="s">
        <v>3</v>
      </c>
      <c r="B16" s="6" t="s">
        <v>4</v>
      </c>
      <c r="C16" s="7" t="s">
        <v>10</v>
      </c>
      <c r="D16" s="6" t="s">
        <v>8</v>
      </c>
      <c r="E16" s="7" t="s">
        <v>10</v>
      </c>
      <c r="F16" s="8">
        <v>134</v>
      </c>
      <c r="G16" s="4">
        <f t="shared" si="0"/>
        <v>20100</v>
      </c>
      <c r="H16" s="4">
        <f t="shared" si="1"/>
        <v>26800</v>
      </c>
      <c r="I16" s="4">
        <f t="shared" si="2"/>
        <v>46900</v>
      </c>
      <c r="J16" s="4">
        <f t="shared" si="3"/>
        <v>80400</v>
      </c>
      <c r="K16" s="4">
        <f t="shared" si="4"/>
        <v>147400</v>
      </c>
      <c r="L16" s="4">
        <f t="shared" si="5"/>
        <v>16080</v>
      </c>
      <c r="M16" s="6">
        <v>14</v>
      </c>
    </row>
  </sheetData>
  <autoFilter ref="A1:M1"/>
  <hyperlinks>
    <hyperlink ref="E9" r:id="rId1"/>
    <hyperlink ref="E6" r:id="rId2"/>
    <hyperlink ref="E3" r:id="rId3"/>
    <hyperlink ref="E16" r:id="rId4"/>
    <hyperlink ref="E15" r:id="rId5"/>
    <hyperlink ref="E12" r:id="rId6"/>
    <hyperlink ref="E5" r:id="rId7"/>
    <hyperlink ref="E10" r:id="rId8"/>
    <hyperlink ref="E14" r:id="rId9"/>
    <hyperlink ref="E11" r:id="rId10"/>
    <hyperlink ref="E7" r:id="rId11"/>
    <hyperlink ref="E2" r:id="rId12"/>
    <hyperlink ref="E4" r:id="rId13"/>
    <hyperlink ref="E8" r:id="rId14"/>
    <hyperlink ref="E13" r:id="rId15"/>
    <hyperlink ref="C2" r:id="rId16"/>
    <hyperlink ref="C3:C16" r:id="rId17" display="Ссылка"/>
  </hyperlinks>
  <pageMargins left="0.7" right="0.7" top="0.75" bottom="0.75" header="0.3" footer="0.3"/>
  <pageSetup paperSize="9" orientation="portrait" horizontalDpi="300" verticalDpi="300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2026-03-02T07:51:15Z</dcterms:modified>
</cp:coreProperties>
</file>