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925"/>
  </bookViews>
  <sheets>
    <sheet name="Мониторы" sheetId="7" r:id="rId1"/>
  </sheets>
  <definedNames>
    <definedName name="_xlnm._FilterDatabase" localSheetId="0" hidden="1">Мониторы!$G$1:$V$2</definedName>
  </definedNames>
  <calcPr calcId="162913"/>
</workbook>
</file>

<file path=xl/calcChain.xml><?xml version="1.0" encoding="utf-8"?>
<calcChain xmlns="http://schemas.openxmlformats.org/spreadsheetml/2006/main">
  <c r="O13" i="7" l="1"/>
  <c r="Q13" i="7" s="1"/>
  <c r="R13" i="7" s="1"/>
  <c r="S13" i="7" s="1"/>
  <c r="O33" i="7" l="1"/>
  <c r="Q33" i="7" s="1"/>
  <c r="R33" i="7" s="1"/>
  <c r="S33" i="7" s="1"/>
  <c r="O32" i="7"/>
  <c r="Q32" i="7" s="1"/>
  <c r="R32" i="7" s="1"/>
  <c r="S32" i="7" s="1"/>
  <c r="O31" i="7"/>
  <c r="Q31" i="7" s="1"/>
  <c r="R31" i="7" s="1"/>
  <c r="S31" i="7" s="1"/>
  <c r="O30" i="7"/>
  <c r="Q30" i="7" s="1"/>
  <c r="R30" i="7" s="1"/>
  <c r="S30" i="7" s="1"/>
  <c r="O29" i="7"/>
  <c r="Q29" i="7" s="1"/>
  <c r="R29" i="7" s="1"/>
  <c r="S29" i="7" s="1"/>
  <c r="O28" i="7"/>
  <c r="Q28" i="7" s="1"/>
  <c r="R28" i="7" s="1"/>
  <c r="S28" i="7" s="1"/>
  <c r="O27" i="7"/>
  <c r="Q27" i="7" s="1"/>
  <c r="R27" i="7" s="1"/>
  <c r="S27" i="7" s="1"/>
  <c r="O26" i="7"/>
  <c r="Q26" i="7" s="1"/>
  <c r="R26" i="7" s="1"/>
  <c r="S26" i="7" s="1"/>
  <c r="O25" i="7"/>
  <c r="Q25" i="7" s="1"/>
  <c r="R25" i="7" s="1"/>
  <c r="S25" i="7" s="1"/>
  <c r="O24" i="7"/>
  <c r="Q24" i="7" s="1"/>
  <c r="R24" i="7" s="1"/>
  <c r="S24" i="7" s="1"/>
  <c r="O23" i="7"/>
  <c r="Q23" i="7" s="1"/>
  <c r="R23" i="7" s="1"/>
  <c r="S23" i="7" s="1"/>
  <c r="O22" i="7"/>
  <c r="Q22" i="7" s="1"/>
  <c r="R22" i="7" s="1"/>
  <c r="S22" i="7" s="1"/>
  <c r="O21" i="7"/>
  <c r="Q21" i="7" s="1"/>
  <c r="R21" i="7" s="1"/>
  <c r="S21" i="7" s="1"/>
  <c r="O20" i="7"/>
  <c r="Q20" i="7" s="1"/>
  <c r="R20" i="7" s="1"/>
  <c r="S20" i="7" s="1"/>
  <c r="O19" i="7"/>
  <c r="Q19" i="7" s="1"/>
  <c r="R19" i="7" s="1"/>
  <c r="S19" i="7" s="1"/>
  <c r="O18" i="7"/>
  <c r="Q18" i="7" s="1"/>
  <c r="R18" i="7" s="1"/>
  <c r="S18" i="7" s="1"/>
  <c r="O17" i="7"/>
  <c r="Q17" i="7" s="1"/>
  <c r="R17" i="7" s="1"/>
  <c r="S17" i="7" s="1"/>
  <c r="O16" i="7"/>
  <c r="Q16" i="7" s="1"/>
  <c r="R16" i="7" s="1"/>
  <c r="S16" i="7" s="1"/>
  <c r="O15" i="7"/>
  <c r="Q15" i="7" s="1"/>
  <c r="R15" i="7" s="1"/>
  <c r="S15" i="7" s="1"/>
  <c r="O14" i="7"/>
  <c r="Q14" i="7" s="1"/>
  <c r="R14" i="7" s="1"/>
  <c r="S14" i="7" s="1"/>
  <c r="O12" i="7"/>
  <c r="Q12" i="7" s="1"/>
  <c r="R12" i="7" s="1"/>
  <c r="S12" i="7" s="1"/>
  <c r="O11" i="7"/>
  <c r="Q11" i="7" s="1"/>
  <c r="R11" i="7" s="1"/>
  <c r="S11" i="7" s="1"/>
  <c r="O10" i="7"/>
  <c r="Q10" i="7" s="1"/>
  <c r="R10" i="7" s="1"/>
  <c r="S10" i="7" s="1"/>
  <c r="O9" i="7"/>
  <c r="Q9" i="7" s="1"/>
  <c r="R9" i="7" s="1"/>
  <c r="S9" i="7" s="1"/>
  <c r="O8" i="7"/>
  <c r="Q8" i="7" s="1"/>
  <c r="R8" i="7" s="1"/>
  <c r="S8" i="7" s="1"/>
  <c r="O7" i="7"/>
  <c r="Q7" i="7" s="1"/>
  <c r="R7" i="7" s="1"/>
  <c r="S7" i="7" s="1"/>
  <c r="O6" i="7"/>
  <c r="Q6" i="7" s="1"/>
  <c r="R6" i="7" s="1"/>
  <c r="S6" i="7" s="1"/>
  <c r="O5" i="7"/>
  <c r="Q5" i="7" s="1"/>
  <c r="R5" i="7" s="1"/>
  <c r="S5" i="7" s="1"/>
  <c r="O4" i="7"/>
  <c r="Q4" i="7" s="1"/>
  <c r="R4" i="7" s="1"/>
  <c r="S4" i="7" s="1"/>
  <c r="O3" i="7"/>
  <c r="Q3" i="7" s="1"/>
  <c r="R3" i="7" s="1"/>
  <c r="S3" i="7" s="1"/>
  <c r="O2" i="7"/>
  <c r="Q2" i="7" l="1"/>
  <c r="R2" i="7" s="1"/>
  <c r="S2" i="7" s="1"/>
</calcChain>
</file>

<file path=xl/sharedStrings.xml><?xml version="1.0" encoding="utf-8"?>
<sst xmlns="http://schemas.openxmlformats.org/spreadsheetml/2006/main" count="438" uniqueCount="142">
  <si>
    <t>Ролик, сек.</t>
  </si>
  <si>
    <t>Регион</t>
  </si>
  <si>
    <t>Вид рекламы</t>
  </si>
  <si>
    <t>Реклама на мониторах в МФЦ</t>
  </si>
  <si>
    <t>Выходов за период на 1 мониторе</t>
  </si>
  <si>
    <t>Фото</t>
  </si>
  <si>
    <t>Адрес</t>
  </si>
  <si>
    <t>Карта</t>
  </si>
  <si>
    <t>Координаты</t>
  </si>
  <si>
    <t xml:space="preserve">МФЦ </t>
  </si>
  <si>
    <t>Локация</t>
  </si>
  <si>
    <t>Расположение конструкции</t>
  </si>
  <si>
    <t>В зале</t>
  </si>
  <si>
    <t>Сторона</t>
  </si>
  <si>
    <t>А</t>
  </si>
  <si>
    <t>Способ показа</t>
  </si>
  <si>
    <t>Статичная картинка, видеоролик</t>
  </si>
  <si>
    <t>Количество конструкций</t>
  </si>
  <si>
    <t>Выходов в час на 1 мониторе</t>
  </si>
  <si>
    <t>Выходов в сутки на 1 мониторе</t>
  </si>
  <si>
    <t>График работы</t>
  </si>
  <si>
    <t xml:space="preserve">Период, дней  </t>
  </si>
  <si>
    <t>ПН-СБ: 10:00 - 20:00</t>
  </si>
  <si>
    <t>Стоимость</t>
  </si>
  <si>
    <t>Начало рекламной кампании</t>
  </si>
  <si>
    <t>Код</t>
  </si>
  <si>
    <t xml:space="preserve">Советская пл., 5, 2 </t>
  </si>
  <si>
    <t>Коминтерна ул.,137</t>
  </si>
  <si>
    <t>Нижний Новгород</t>
  </si>
  <si>
    <t>Дзержинского пр., 36</t>
  </si>
  <si>
    <t>Ленина ул., д.206</t>
  </si>
  <si>
    <t>Заводская, ул., 2B</t>
  </si>
  <si>
    <t>Нестерова ул., 2</t>
  </si>
  <si>
    <t>Ленина ул., 12А</t>
  </si>
  <si>
    <t>Зернова ул., 62А</t>
  </si>
  <si>
    <t>Арзамас</t>
  </si>
  <si>
    <t>Балахна</t>
  </si>
  <si>
    <t>Богородск</t>
  </si>
  <si>
    <t>Бор</t>
  </si>
  <si>
    <t>Володарск</t>
  </si>
  <si>
    <t>Выкса</t>
  </si>
  <si>
    <t>Городец</t>
  </si>
  <si>
    <t>Дзержинск</t>
  </si>
  <si>
    <t>Кстово</t>
  </si>
  <si>
    <t>Кулебаки</t>
  </si>
  <si>
    <t>Лысково</t>
  </si>
  <si>
    <t>Павлово</t>
  </si>
  <si>
    <t>Семёнов</t>
  </si>
  <si>
    <t>Саров</t>
  </si>
  <si>
    <t>Выходов за период на всех мониторах</t>
  </si>
  <si>
    <t>С 1-го числа месяца и еженедельно по пятницам</t>
  </si>
  <si>
    <t>56.243990, 43.849141</t>
  </si>
  <si>
    <t>56.317947, 43.925443</t>
  </si>
  <si>
    <t>56.273750, 43.942682</t>
  </si>
  <si>
    <t>56.327635, 43.869685</t>
  </si>
  <si>
    <t>56.313643, 44.069767</t>
  </si>
  <si>
    <t>Славянская ул., 25</t>
  </si>
  <si>
    <t>56.228215, 43.945215</t>
  </si>
  <si>
    <t>56.296299, 44.042485</t>
  </si>
  <si>
    <t>56.352801, 43.868059</t>
  </si>
  <si>
    <t>55.392434, 43.816352</t>
  </si>
  <si>
    <t>55.371413, 43.841217</t>
  </si>
  <si>
    <t>56.525276, 43.555652</t>
  </si>
  <si>
    <t>56.102779, 43.514419</t>
  </si>
  <si>
    <t>56.360935, 44.049447</t>
  </si>
  <si>
    <t>56.227140, 43.183516</t>
  </si>
  <si>
    <t>55.328274, 42.177493</t>
  </si>
  <si>
    <t>56.646940, 43.471435</t>
  </si>
  <si>
    <t>56.247446, 43.468093</t>
  </si>
  <si>
    <t>56.222095, 43.397522</t>
  </si>
  <si>
    <t>56.229526, 43.443129</t>
  </si>
  <si>
    <t>Зелёная, ул., 24</t>
  </si>
  <si>
    <t>55.433568, 42.505009</t>
  </si>
  <si>
    <t>56.021171, 45.032761</t>
  </si>
  <si>
    <t>55.966539, 43.084342</t>
  </si>
  <si>
    <t>56.788712, 44.487160</t>
  </si>
  <si>
    <t>54.938948, 43.322970</t>
  </si>
  <si>
    <t>ННМФЦ-1</t>
  </si>
  <si>
    <t>ННМФЦ-2</t>
  </si>
  <si>
    <t>ННМФЦ-3</t>
  </si>
  <si>
    <t>ННМФЦ-4</t>
  </si>
  <si>
    <t>ННМФЦ-5</t>
  </si>
  <si>
    <t>ННМФЦ-6</t>
  </si>
  <si>
    <t>ННМФЦ-7</t>
  </si>
  <si>
    <t>ННМФЦ-8</t>
  </si>
  <si>
    <t>ННМФЦ-9</t>
  </si>
  <si>
    <t>ННМФЦ-10</t>
  </si>
  <si>
    <t>ННМФЦ-11</t>
  </si>
  <si>
    <t>ННМФЦ-12</t>
  </si>
  <si>
    <t>ННМФЦ-13</t>
  </si>
  <si>
    <t>ННМФЦ-14</t>
  </si>
  <si>
    <t>ННМФЦ-15</t>
  </si>
  <si>
    <t>ННМФЦ-16</t>
  </si>
  <si>
    <t>ННМФЦ-17</t>
  </si>
  <si>
    <t>ННМФЦ-18</t>
  </si>
  <si>
    <t>ННМФЦ-19</t>
  </si>
  <si>
    <t>ННМФЦ-20</t>
  </si>
  <si>
    <t>ННМФЦ-21</t>
  </si>
  <si>
    <t>ННМФЦ-22</t>
  </si>
  <si>
    <t>ННМФЦ-23</t>
  </si>
  <si>
    <t>ННМФЦ-24</t>
  </si>
  <si>
    <t>ННМФЦ-25</t>
  </si>
  <si>
    <t>ННМФЦ-26</t>
  </si>
  <si>
    <t>ННМФЦ-27</t>
  </si>
  <si>
    <t>ННМФЦ-28</t>
  </si>
  <si>
    <t>ННМФЦ-29</t>
  </si>
  <si>
    <t>ННМФЦ-30</t>
  </si>
  <si>
    <t>ННМФЦ-31</t>
  </si>
  <si>
    <t>ННМФЦ-32</t>
  </si>
  <si>
    <t>Краснодонцев ул., 1</t>
  </si>
  <si>
    <t>зал ожидания над стойкой электронной очереди</t>
  </si>
  <si>
    <t xml:space="preserve">зал ожидания над стендом информация </t>
  </si>
  <si>
    <t>Московское ш., 12, ТЦ Рио</t>
  </si>
  <si>
    <t>зал ожидания</t>
  </si>
  <si>
    <t xml:space="preserve">зал ожидания напротив окна №17 </t>
  </si>
  <si>
    <t>Перекопская ул., 1</t>
  </si>
  <si>
    <t>зал ожидания напротив стойки администратора</t>
  </si>
  <si>
    <t>Красных Зорь ул., 19</t>
  </si>
  <si>
    <t>зона ожидания</t>
  </si>
  <si>
    <t>зона обслуживания</t>
  </si>
  <si>
    <t>Родионова ул., 165, корп. 13, ТЦ Ганза</t>
  </si>
  <si>
    <t>Славянская ул., 25, зал ожидания 1</t>
  </si>
  <si>
    <t>напротив стойки администратора</t>
  </si>
  <si>
    <t>зал ожидания 2</t>
  </si>
  <si>
    <t>Гагарина пр., 228, ТЦ Перекрёсток</t>
  </si>
  <si>
    <t>зал ожидания левый</t>
  </si>
  <si>
    <t>зал ожидания правый</t>
  </si>
  <si>
    <t>зал ожидания над  окном № 17</t>
  </si>
  <si>
    <t>Кирова ул., 27А</t>
  </si>
  <si>
    <t>Архитектурная ул., 2А</t>
  </si>
  <si>
    <t>зал ожидания слева от монитора электронной очереди</t>
  </si>
  <si>
    <t>Пушкина ул., 76</t>
  </si>
  <si>
    <t>Октябрьской революции пл., 1</t>
  </si>
  <si>
    <t xml:space="preserve">над стойкой электронной очереди </t>
  </si>
  <si>
    <t>Пролетарская ул., 12</t>
  </si>
  <si>
    <t>Гастелло ул., 11/25</t>
  </si>
  <si>
    <t>Пушкинская ул., 16</t>
  </si>
  <si>
    <t>Терешковой ул., 24</t>
  </si>
  <si>
    <t>Циолковского ул., 39А</t>
  </si>
  <si>
    <t>Чапаева ул., 38</t>
  </si>
  <si>
    <t>зал ожидания над окном №13</t>
  </si>
  <si>
    <t>Диагональ, дюйм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</si>
</sst>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2" borderId="2" applyNumberFormat="0" applyAlignment="0" applyProtection="0"/>
  </cellStyleXfs>
  <cellXfs count="16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5" fillId="0" borderId="0" xfId="0" applyFont="1"/>
    <xf numFmtId="0" fontId="5" fillId="0" borderId="0" xfId="0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">
    <cellStyle name="Вывод" xfId="3" builtinId="21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PEui6~M" TargetMode="External"/><Relationship Id="rId18" Type="http://schemas.openxmlformats.org/officeDocument/2006/relationships/hyperlink" Target="https://yandex.ru/maps/-/CPEui270" TargetMode="External"/><Relationship Id="rId26" Type="http://schemas.openxmlformats.org/officeDocument/2006/relationships/hyperlink" Target="https://yandex.ru/maps/-/CPEumHKA" TargetMode="External"/><Relationship Id="rId39" Type="http://schemas.openxmlformats.org/officeDocument/2006/relationships/hyperlink" Target="https://disk.yandex.ru/i/T21pNk8JMnErvQ" TargetMode="External"/><Relationship Id="rId21" Type="http://schemas.openxmlformats.org/officeDocument/2006/relationships/hyperlink" Target="https://yandex.ru/maps/-/CPEum4JJ" TargetMode="External"/><Relationship Id="rId34" Type="http://schemas.openxmlformats.org/officeDocument/2006/relationships/hyperlink" Target="https://disk.yandex.ru/i/AK6Ns1Oe7fgCDg" TargetMode="External"/><Relationship Id="rId42" Type="http://schemas.openxmlformats.org/officeDocument/2006/relationships/hyperlink" Target="https://disk.yandex.ru/i/UPWGvmkmJrXFPA" TargetMode="External"/><Relationship Id="rId47" Type="http://schemas.openxmlformats.org/officeDocument/2006/relationships/hyperlink" Target="https://disk.yandex.ru/i/cBMVTslMr3ahgg" TargetMode="External"/><Relationship Id="rId50" Type="http://schemas.openxmlformats.org/officeDocument/2006/relationships/hyperlink" Target="https://disk.yandex.ru/i/BKTD8IJWamTqXg" TargetMode="External"/><Relationship Id="rId55" Type="http://schemas.openxmlformats.org/officeDocument/2006/relationships/hyperlink" Target="https://disk.yandex.ru/i/g6_94831VyWprQ" TargetMode="External"/><Relationship Id="rId63" Type="http://schemas.openxmlformats.org/officeDocument/2006/relationships/hyperlink" Target="https://disk.yandex.ru/i/sSPxQwy4Jcpr2A" TargetMode="External"/><Relationship Id="rId7" Type="http://schemas.openxmlformats.org/officeDocument/2006/relationships/hyperlink" Target="https://yandex.ru/maps/-/CPEuiUmu" TargetMode="External"/><Relationship Id="rId2" Type="http://schemas.openxmlformats.org/officeDocument/2006/relationships/hyperlink" Target="https://yandex.ru/maps/-/CPEueT9c" TargetMode="External"/><Relationship Id="rId16" Type="http://schemas.openxmlformats.org/officeDocument/2006/relationships/hyperlink" Target="https://yandex.ru/maps/-/CPEuiDz1" TargetMode="External"/><Relationship Id="rId20" Type="http://schemas.openxmlformats.org/officeDocument/2006/relationships/hyperlink" Target="https://yandex.ru/maps/-/CPEumU4x" TargetMode="External"/><Relationship Id="rId29" Type="http://schemas.openxmlformats.org/officeDocument/2006/relationships/hyperlink" Target="https://yandex.ru/maps/-/CPEuqM5O" TargetMode="External"/><Relationship Id="rId41" Type="http://schemas.openxmlformats.org/officeDocument/2006/relationships/hyperlink" Target="https://disk.yandex.ru/i/d7f5GmLDMQcbjg" TargetMode="External"/><Relationship Id="rId54" Type="http://schemas.openxmlformats.org/officeDocument/2006/relationships/hyperlink" Target="https://disk.yandex.ru/i/TBeUbUV4kMA4dw" TargetMode="External"/><Relationship Id="rId62" Type="http://schemas.openxmlformats.org/officeDocument/2006/relationships/hyperlink" Target="https://disk.yandex.ru/i/AQNcFJWJ1qm2oQ" TargetMode="External"/><Relationship Id="rId1" Type="http://schemas.openxmlformats.org/officeDocument/2006/relationships/hyperlink" Target="https://yandex.ru/maps/-/CPEueT9c" TargetMode="External"/><Relationship Id="rId6" Type="http://schemas.openxmlformats.org/officeDocument/2006/relationships/hyperlink" Target="https://yandex.ru/maps/-/CPEuiUmu" TargetMode="External"/><Relationship Id="rId11" Type="http://schemas.openxmlformats.org/officeDocument/2006/relationships/hyperlink" Target="https://yandex.ru/maps/-/CPEuiR~Z" TargetMode="External"/><Relationship Id="rId24" Type="http://schemas.openxmlformats.org/officeDocument/2006/relationships/hyperlink" Target="https://yandex.ru/maps/-/CPEumKyv" TargetMode="External"/><Relationship Id="rId32" Type="http://schemas.openxmlformats.org/officeDocument/2006/relationships/hyperlink" Target="https://yandex.ru/maps/-/CPEuqNNu" TargetMode="External"/><Relationship Id="rId37" Type="http://schemas.openxmlformats.org/officeDocument/2006/relationships/hyperlink" Target="https://disk.yandex.ru/i/O_sFmeHcJViI9Q" TargetMode="External"/><Relationship Id="rId40" Type="http://schemas.openxmlformats.org/officeDocument/2006/relationships/hyperlink" Target="https://disk.yandex.ru/i/OEl4cC4lSBnCAQ" TargetMode="External"/><Relationship Id="rId45" Type="http://schemas.openxmlformats.org/officeDocument/2006/relationships/hyperlink" Target="https://disk.yandex.ru/i/JUui4jEYlFZjaw" TargetMode="External"/><Relationship Id="rId53" Type="http://schemas.openxmlformats.org/officeDocument/2006/relationships/hyperlink" Target="https://disk.yandex.ru/i/IkSl89IOVT3g1g" TargetMode="External"/><Relationship Id="rId58" Type="http://schemas.openxmlformats.org/officeDocument/2006/relationships/hyperlink" Target="https://disk.yandex.ru/i/a221sHwZoltB2A" TargetMode="External"/><Relationship Id="rId5" Type="http://schemas.openxmlformats.org/officeDocument/2006/relationships/hyperlink" Target="https://yandex.ru/maps/-/CPEuiIje" TargetMode="External"/><Relationship Id="rId15" Type="http://schemas.openxmlformats.org/officeDocument/2006/relationships/hyperlink" Target="https://yandex.ru/maps/-/CPEuiONs" TargetMode="External"/><Relationship Id="rId23" Type="http://schemas.openxmlformats.org/officeDocument/2006/relationships/hyperlink" Target="https://yandex.ru/maps/-/CPEum6Yf" TargetMode="External"/><Relationship Id="rId28" Type="http://schemas.openxmlformats.org/officeDocument/2006/relationships/hyperlink" Target="https://yandex.ru/maps/-/CPEum2JO" TargetMode="External"/><Relationship Id="rId36" Type="http://schemas.openxmlformats.org/officeDocument/2006/relationships/hyperlink" Target="https://disk.yandex.ru/i/GHkJe7ma8Y5Z0g" TargetMode="External"/><Relationship Id="rId49" Type="http://schemas.openxmlformats.org/officeDocument/2006/relationships/hyperlink" Target="https://disk.yandex.ru/i/xaEj_IG8BMqGVw" TargetMode="External"/><Relationship Id="rId57" Type="http://schemas.openxmlformats.org/officeDocument/2006/relationships/hyperlink" Target="https://disk.yandex.ru/i/4q_bRr2Cqh-TqQ" TargetMode="External"/><Relationship Id="rId61" Type="http://schemas.openxmlformats.org/officeDocument/2006/relationships/hyperlink" Target="https://disk.yandex.ru/i/Z1NWfcGR3b41gw" TargetMode="External"/><Relationship Id="rId10" Type="http://schemas.openxmlformats.org/officeDocument/2006/relationships/hyperlink" Target="https://yandex.ru/maps/-/CPEuiF9j" TargetMode="External"/><Relationship Id="rId19" Type="http://schemas.openxmlformats.org/officeDocument/2006/relationships/hyperlink" Target="https://yandex.ru/maps/-/CPEumE1e" TargetMode="External"/><Relationship Id="rId31" Type="http://schemas.openxmlformats.org/officeDocument/2006/relationships/hyperlink" Target="https://yandex.ru/maps/-/CPEuqBO0" TargetMode="External"/><Relationship Id="rId44" Type="http://schemas.openxmlformats.org/officeDocument/2006/relationships/hyperlink" Target="https://disk.yandex.ru/i/69VXMw04i_KTzA" TargetMode="External"/><Relationship Id="rId52" Type="http://schemas.openxmlformats.org/officeDocument/2006/relationships/hyperlink" Target="https://disk.yandex.ru/i/fGQfJ4_YGDqKNw" TargetMode="External"/><Relationship Id="rId60" Type="http://schemas.openxmlformats.org/officeDocument/2006/relationships/hyperlink" Target="https://disk.yandex.ru/i/u-QONod8F4hKJg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PEue-Is" TargetMode="External"/><Relationship Id="rId9" Type="http://schemas.openxmlformats.org/officeDocument/2006/relationships/hyperlink" Target="https://yandex.ru/maps/-/CPEuiF9j" TargetMode="External"/><Relationship Id="rId14" Type="http://schemas.openxmlformats.org/officeDocument/2006/relationships/hyperlink" Target="https://yandex.ru/maps/-/CPEuiONs" TargetMode="External"/><Relationship Id="rId22" Type="http://schemas.openxmlformats.org/officeDocument/2006/relationships/hyperlink" Target="https://yandex.ru/maps/-/CPEumJZI" TargetMode="External"/><Relationship Id="rId27" Type="http://schemas.openxmlformats.org/officeDocument/2006/relationships/hyperlink" Target="https://yandex.ru/maps/-/CPEumPl4" TargetMode="External"/><Relationship Id="rId30" Type="http://schemas.openxmlformats.org/officeDocument/2006/relationships/hyperlink" Target="https://yandex.ru/maps/-/CPEuqUl4" TargetMode="External"/><Relationship Id="rId35" Type="http://schemas.openxmlformats.org/officeDocument/2006/relationships/hyperlink" Target="https://disk.yandex.ru/i/JEaXF2V9AV15Bw" TargetMode="External"/><Relationship Id="rId43" Type="http://schemas.openxmlformats.org/officeDocument/2006/relationships/hyperlink" Target="https://disk.yandex.ru/i/kJvARvrqeFgdUw" TargetMode="External"/><Relationship Id="rId48" Type="http://schemas.openxmlformats.org/officeDocument/2006/relationships/hyperlink" Target="https://disk.yandex.ru/i/-fWsd3cxv3gmDg" TargetMode="External"/><Relationship Id="rId56" Type="http://schemas.openxmlformats.org/officeDocument/2006/relationships/hyperlink" Target="https://disk.yandex.ru/i/VCC-nBjCc2PO5w" TargetMode="External"/><Relationship Id="rId64" Type="http://schemas.openxmlformats.org/officeDocument/2006/relationships/hyperlink" Target="https://disk.yandex.ru/i/bHdjKg3XWz_HwQ" TargetMode="External"/><Relationship Id="rId8" Type="http://schemas.openxmlformats.org/officeDocument/2006/relationships/hyperlink" Target="https://yandex.ru/maps/-/CPEui4JJ" TargetMode="External"/><Relationship Id="rId51" Type="http://schemas.openxmlformats.org/officeDocument/2006/relationships/hyperlink" Target="https://disk.yandex.ru/i/B8pzvetCBZkKuQ" TargetMode="External"/><Relationship Id="rId3" Type="http://schemas.openxmlformats.org/officeDocument/2006/relationships/hyperlink" Target="https://yandex.ru/maps/-/CPEue-Is" TargetMode="External"/><Relationship Id="rId12" Type="http://schemas.openxmlformats.org/officeDocument/2006/relationships/hyperlink" Target="https://yandex.ru/maps/-/CPEuiR~Z" TargetMode="External"/><Relationship Id="rId17" Type="http://schemas.openxmlformats.org/officeDocument/2006/relationships/hyperlink" Target="https://yandex.ru/maps/-/CPEuiL~b" TargetMode="External"/><Relationship Id="rId25" Type="http://schemas.openxmlformats.org/officeDocument/2006/relationships/hyperlink" Target="https://yandex.ru/maps/-/CPEum0IY" TargetMode="External"/><Relationship Id="rId33" Type="http://schemas.openxmlformats.org/officeDocument/2006/relationships/hyperlink" Target="https://disk.yandex.ru/i/IcZD7gsxQVYuWA" TargetMode="External"/><Relationship Id="rId38" Type="http://schemas.openxmlformats.org/officeDocument/2006/relationships/hyperlink" Target="https://disk.yandex.ru/i/HGBFERH40f7ekA" TargetMode="External"/><Relationship Id="rId46" Type="http://schemas.openxmlformats.org/officeDocument/2006/relationships/hyperlink" Target="https://disk.yandex.ru/i/uHseOfkH8lXLcg" TargetMode="External"/><Relationship Id="rId59" Type="http://schemas.openxmlformats.org/officeDocument/2006/relationships/hyperlink" Target="https://disk.yandex.ru/i/YJBYx4akNOtEU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15.7109375" style="2" customWidth="1"/>
    <col min="2" max="2" width="21.42578125" style="2" customWidth="1"/>
    <col min="3" max="3" width="12.28515625" style="2" customWidth="1"/>
    <col min="4" max="4" width="26" style="2" customWidth="1"/>
    <col min="5" max="5" width="10" style="2" customWidth="1"/>
    <col min="6" max="6" width="18.7109375" style="2" customWidth="1"/>
    <col min="7" max="7" width="9.5703125" style="3" customWidth="1"/>
    <col min="8" max="8" width="20" style="3" customWidth="1"/>
    <col min="9" max="9" width="12.140625" style="3" customWidth="1"/>
    <col min="10" max="10" width="17.7109375" style="3" customWidth="1"/>
    <col min="11" max="11" width="15.5703125" style="3" customWidth="1"/>
    <col min="12" max="12" width="22.42578125" style="2" customWidth="1"/>
    <col min="13" max="13" width="20.7109375" style="2" customWidth="1"/>
    <col min="14" max="14" width="17.85546875" style="2" customWidth="1"/>
    <col min="15" max="15" width="22.5703125" style="2" customWidth="1"/>
    <col min="16" max="16" width="16.85546875" style="2" customWidth="1"/>
    <col min="17" max="17" width="25.42578125" style="4" customWidth="1"/>
    <col min="18" max="18" width="28" style="4" customWidth="1"/>
    <col min="19" max="19" width="19.28515625" style="4" customWidth="1"/>
    <col min="20" max="20" width="22.7109375" style="4" customWidth="1"/>
    <col min="21" max="21" width="9.85546875" style="4" customWidth="1"/>
    <col min="22" max="22" width="19" style="4" customWidth="1"/>
    <col min="23" max="16384" width="9.140625" style="2"/>
  </cols>
  <sheetData>
    <row r="1" spans="1:23" s="1" customFormat="1" ht="25.5" x14ac:dyDescent="0.2">
      <c r="A1" s="7" t="s">
        <v>1</v>
      </c>
      <c r="B1" s="7" t="s">
        <v>2</v>
      </c>
      <c r="C1" s="7" t="s">
        <v>10</v>
      </c>
      <c r="D1" s="7" t="s">
        <v>6</v>
      </c>
      <c r="E1" s="7" t="s">
        <v>7</v>
      </c>
      <c r="F1" s="7" t="s">
        <v>11</v>
      </c>
      <c r="G1" s="7" t="s">
        <v>5</v>
      </c>
      <c r="H1" s="7" t="s">
        <v>141</v>
      </c>
      <c r="I1" s="7" t="s">
        <v>13</v>
      </c>
      <c r="J1" s="7" t="s">
        <v>15</v>
      </c>
      <c r="K1" s="7" t="s">
        <v>17</v>
      </c>
      <c r="L1" s="7" t="s">
        <v>0</v>
      </c>
      <c r="M1" s="7" t="s">
        <v>18</v>
      </c>
      <c r="N1" s="7" t="s">
        <v>20</v>
      </c>
      <c r="O1" s="7" t="s">
        <v>19</v>
      </c>
      <c r="P1" s="7" t="s">
        <v>21</v>
      </c>
      <c r="Q1" s="7" t="s">
        <v>4</v>
      </c>
      <c r="R1" s="7" t="s">
        <v>49</v>
      </c>
      <c r="S1" s="8" t="s">
        <v>23</v>
      </c>
      <c r="T1" s="8" t="s">
        <v>24</v>
      </c>
      <c r="U1" s="7" t="s">
        <v>25</v>
      </c>
      <c r="V1" s="7" t="s">
        <v>8</v>
      </c>
    </row>
    <row r="2" spans="1:23" s="1" customFormat="1" ht="38.25" x14ac:dyDescent="0.2">
      <c r="A2" s="9" t="s">
        <v>28</v>
      </c>
      <c r="B2" s="9" t="s">
        <v>3</v>
      </c>
      <c r="C2" s="9" t="s">
        <v>9</v>
      </c>
      <c r="D2" s="10" t="s">
        <v>109</v>
      </c>
      <c r="E2" s="11" t="s">
        <v>7</v>
      </c>
      <c r="F2" s="12" t="s">
        <v>110</v>
      </c>
      <c r="G2" s="11" t="s">
        <v>5</v>
      </c>
      <c r="H2" s="12">
        <v>50</v>
      </c>
      <c r="I2" s="12" t="s">
        <v>14</v>
      </c>
      <c r="J2" s="12" t="s">
        <v>16</v>
      </c>
      <c r="K2" s="10">
        <v>1</v>
      </c>
      <c r="L2" s="9">
        <v>10</v>
      </c>
      <c r="M2" s="10">
        <v>12</v>
      </c>
      <c r="N2" s="10" t="s">
        <v>22</v>
      </c>
      <c r="O2" s="9">
        <f>M2*10</f>
        <v>120</v>
      </c>
      <c r="P2" s="9">
        <v>21</v>
      </c>
      <c r="Q2" s="9">
        <f t="shared" ref="Q2:Q33" si="0">P2*O2</f>
        <v>2520</v>
      </c>
      <c r="R2" s="9">
        <f>Q2*K2</f>
        <v>2520</v>
      </c>
      <c r="S2" s="13">
        <f>0.55*R2*L2</f>
        <v>13860</v>
      </c>
      <c r="T2" s="9" t="s">
        <v>50</v>
      </c>
      <c r="U2" s="9" t="s">
        <v>77</v>
      </c>
      <c r="V2" s="9" t="s">
        <v>51</v>
      </c>
      <c r="W2" s="14"/>
    </row>
    <row r="3" spans="1:23" ht="25.5" x14ac:dyDescent="0.2">
      <c r="A3" s="9" t="s">
        <v>28</v>
      </c>
      <c r="B3" s="9" t="s">
        <v>3</v>
      </c>
      <c r="C3" s="9" t="s">
        <v>9</v>
      </c>
      <c r="D3" s="9" t="s">
        <v>109</v>
      </c>
      <c r="E3" s="11" t="s">
        <v>7</v>
      </c>
      <c r="F3" s="12" t="s">
        <v>111</v>
      </c>
      <c r="G3" s="11" t="s">
        <v>5</v>
      </c>
      <c r="H3" s="12">
        <v>50</v>
      </c>
      <c r="I3" s="12" t="s">
        <v>14</v>
      </c>
      <c r="J3" s="12" t="s">
        <v>16</v>
      </c>
      <c r="K3" s="9">
        <v>1</v>
      </c>
      <c r="L3" s="9">
        <v>10</v>
      </c>
      <c r="M3" s="10">
        <v>12</v>
      </c>
      <c r="N3" s="10" t="s">
        <v>22</v>
      </c>
      <c r="O3" s="9">
        <f t="shared" ref="O3:O33" si="1">M3*10</f>
        <v>120</v>
      </c>
      <c r="P3" s="9">
        <v>21</v>
      </c>
      <c r="Q3" s="9">
        <f t="shared" si="0"/>
        <v>2520</v>
      </c>
      <c r="R3" s="9">
        <f t="shared" ref="R3:R33" si="2">Q3*K3</f>
        <v>2520</v>
      </c>
      <c r="S3" s="13">
        <f t="shared" ref="S3:S33" si="3">0.55*R3*L3</f>
        <v>13860</v>
      </c>
      <c r="T3" s="9" t="s">
        <v>50</v>
      </c>
      <c r="U3" s="9" t="s">
        <v>78</v>
      </c>
      <c r="V3" s="9" t="s">
        <v>51</v>
      </c>
    </row>
    <row r="4" spans="1:23" s="5" customFormat="1" ht="25.5" x14ac:dyDescent="0.2">
      <c r="A4" s="9" t="s">
        <v>28</v>
      </c>
      <c r="B4" s="9" t="s">
        <v>3</v>
      </c>
      <c r="C4" s="9" t="s">
        <v>9</v>
      </c>
      <c r="D4" s="15" t="s">
        <v>112</v>
      </c>
      <c r="E4" s="11" t="s">
        <v>7</v>
      </c>
      <c r="F4" s="12" t="s">
        <v>113</v>
      </c>
      <c r="G4" s="11" t="s">
        <v>5</v>
      </c>
      <c r="H4" s="12">
        <v>50</v>
      </c>
      <c r="I4" s="12" t="s">
        <v>14</v>
      </c>
      <c r="J4" s="12" t="s">
        <v>16</v>
      </c>
      <c r="K4" s="15">
        <v>1</v>
      </c>
      <c r="L4" s="9">
        <v>10</v>
      </c>
      <c r="M4" s="10">
        <v>12</v>
      </c>
      <c r="N4" s="10" t="s">
        <v>22</v>
      </c>
      <c r="O4" s="9">
        <f t="shared" si="1"/>
        <v>120</v>
      </c>
      <c r="P4" s="9">
        <v>21</v>
      </c>
      <c r="Q4" s="9">
        <f t="shared" si="0"/>
        <v>2520</v>
      </c>
      <c r="R4" s="9">
        <f t="shared" si="2"/>
        <v>2520</v>
      </c>
      <c r="S4" s="13">
        <f t="shared" si="3"/>
        <v>13860</v>
      </c>
      <c r="T4" s="9" t="s">
        <v>50</v>
      </c>
      <c r="U4" s="9" t="s">
        <v>79</v>
      </c>
      <c r="V4" s="15" t="s">
        <v>52</v>
      </c>
    </row>
    <row r="5" spans="1:23" s="5" customFormat="1" ht="25.5" x14ac:dyDescent="0.2">
      <c r="A5" s="9" t="s">
        <v>28</v>
      </c>
      <c r="B5" s="9" t="s">
        <v>3</v>
      </c>
      <c r="C5" s="9" t="s">
        <v>9</v>
      </c>
      <c r="D5" s="15" t="s">
        <v>112</v>
      </c>
      <c r="E5" s="11" t="s">
        <v>7</v>
      </c>
      <c r="F5" s="12" t="s">
        <v>114</v>
      </c>
      <c r="G5" s="11" t="s">
        <v>5</v>
      </c>
      <c r="H5" s="12">
        <v>50</v>
      </c>
      <c r="I5" s="12" t="s">
        <v>14</v>
      </c>
      <c r="J5" s="12" t="s">
        <v>16</v>
      </c>
      <c r="K5" s="15">
        <v>1</v>
      </c>
      <c r="L5" s="9">
        <v>10</v>
      </c>
      <c r="M5" s="10">
        <v>12</v>
      </c>
      <c r="N5" s="10" t="s">
        <v>22</v>
      </c>
      <c r="O5" s="9">
        <f t="shared" si="1"/>
        <v>120</v>
      </c>
      <c r="P5" s="9">
        <v>21</v>
      </c>
      <c r="Q5" s="9">
        <f t="shared" si="0"/>
        <v>2520</v>
      </c>
      <c r="R5" s="9">
        <f t="shared" si="2"/>
        <v>2520</v>
      </c>
      <c r="S5" s="13">
        <f t="shared" si="3"/>
        <v>13860</v>
      </c>
      <c r="T5" s="9" t="s">
        <v>50</v>
      </c>
      <c r="U5" s="9" t="s">
        <v>80</v>
      </c>
      <c r="V5" s="15" t="s">
        <v>52</v>
      </c>
    </row>
    <row r="6" spans="1:23" s="6" customFormat="1" ht="38.25" x14ac:dyDescent="0.2">
      <c r="A6" s="9" t="s">
        <v>28</v>
      </c>
      <c r="B6" s="9" t="s">
        <v>3</v>
      </c>
      <c r="C6" s="9" t="s">
        <v>9</v>
      </c>
      <c r="D6" s="9" t="s">
        <v>115</v>
      </c>
      <c r="E6" s="11" t="s">
        <v>7</v>
      </c>
      <c r="F6" s="12" t="s">
        <v>116</v>
      </c>
      <c r="G6" s="11" t="s">
        <v>5</v>
      </c>
      <c r="H6" s="12">
        <v>50</v>
      </c>
      <c r="I6" s="12" t="s">
        <v>14</v>
      </c>
      <c r="J6" s="12" t="s">
        <v>16</v>
      </c>
      <c r="K6" s="9">
        <v>1</v>
      </c>
      <c r="L6" s="9">
        <v>10</v>
      </c>
      <c r="M6" s="10">
        <v>12</v>
      </c>
      <c r="N6" s="10" t="s">
        <v>22</v>
      </c>
      <c r="O6" s="9">
        <f t="shared" si="1"/>
        <v>120</v>
      </c>
      <c r="P6" s="9">
        <v>21</v>
      </c>
      <c r="Q6" s="9">
        <f t="shared" si="0"/>
        <v>2520</v>
      </c>
      <c r="R6" s="9">
        <f t="shared" si="2"/>
        <v>2520</v>
      </c>
      <c r="S6" s="13">
        <f t="shared" si="3"/>
        <v>13860</v>
      </c>
      <c r="T6" s="9" t="s">
        <v>50</v>
      </c>
      <c r="U6" s="9" t="s">
        <v>81</v>
      </c>
      <c r="V6" s="9" t="s">
        <v>53</v>
      </c>
    </row>
    <row r="7" spans="1:23" ht="25.5" x14ac:dyDescent="0.2">
      <c r="A7" s="9" t="s">
        <v>28</v>
      </c>
      <c r="B7" s="9" t="s">
        <v>3</v>
      </c>
      <c r="C7" s="9" t="s">
        <v>9</v>
      </c>
      <c r="D7" s="9" t="s">
        <v>117</v>
      </c>
      <c r="E7" s="11" t="s">
        <v>7</v>
      </c>
      <c r="F7" s="12" t="s">
        <v>118</v>
      </c>
      <c r="G7" s="11" t="s">
        <v>5</v>
      </c>
      <c r="H7" s="12">
        <v>50</v>
      </c>
      <c r="I7" s="12" t="s">
        <v>14</v>
      </c>
      <c r="J7" s="12" t="s">
        <v>16</v>
      </c>
      <c r="K7" s="9">
        <v>1</v>
      </c>
      <c r="L7" s="9">
        <v>10</v>
      </c>
      <c r="M7" s="10">
        <v>12</v>
      </c>
      <c r="N7" s="10" t="s">
        <v>22</v>
      </c>
      <c r="O7" s="9">
        <f t="shared" si="1"/>
        <v>120</v>
      </c>
      <c r="P7" s="9">
        <v>21</v>
      </c>
      <c r="Q7" s="9">
        <f t="shared" si="0"/>
        <v>2520</v>
      </c>
      <c r="R7" s="9">
        <f t="shared" si="2"/>
        <v>2520</v>
      </c>
      <c r="S7" s="13">
        <f t="shared" si="3"/>
        <v>13860</v>
      </c>
      <c r="T7" s="9" t="s">
        <v>50</v>
      </c>
      <c r="U7" s="9" t="s">
        <v>82</v>
      </c>
      <c r="V7" s="9" t="s">
        <v>54</v>
      </c>
    </row>
    <row r="8" spans="1:23" ht="25.5" x14ac:dyDescent="0.2">
      <c r="A8" s="9" t="s">
        <v>28</v>
      </c>
      <c r="B8" s="9" t="s">
        <v>3</v>
      </c>
      <c r="C8" s="9" t="s">
        <v>9</v>
      </c>
      <c r="D8" s="9" t="s">
        <v>117</v>
      </c>
      <c r="E8" s="11" t="s">
        <v>7</v>
      </c>
      <c r="F8" s="12" t="s">
        <v>119</v>
      </c>
      <c r="G8" s="11" t="s">
        <v>5</v>
      </c>
      <c r="H8" s="12">
        <v>50</v>
      </c>
      <c r="I8" s="12" t="s">
        <v>14</v>
      </c>
      <c r="J8" s="12" t="s">
        <v>16</v>
      </c>
      <c r="K8" s="9">
        <v>1</v>
      </c>
      <c r="L8" s="9">
        <v>10</v>
      </c>
      <c r="M8" s="10">
        <v>12</v>
      </c>
      <c r="N8" s="10" t="s">
        <v>22</v>
      </c>
      <c r="O8" s="9">
        <f t="shared" si="1"/>
        <v>120</v>
      </c>
      <c r="P8" s="9">
        <v>21</v>
      </c>
      <c r="Q8" s="9">
        <f t="shared" si="0"/>
        <v>2520</v>
      </c>
      <c r="R8" s="9">
        <f t="shared" si="2"/>
        <v>2520</v>
      </c>
      <c r="S8" s="13">
        <f t="shared" si="3"/>
        <v>13860</v>
      </c>
      <c r="T8" s="9" t="s">
        <v>50</v>
      </c>
      <c r="U8" s="9" t="s">
        <v>83</v>
      </c>
      <c r="V8" s="9" t="s">
        <v>54</v>
      </c>
    </row>
    <row r="9" spans="1:23" ht="38.25" x14ac:dyDescent="0.2">
      <c r="A9" s="9" t="s">
        <v>28</v>
      </c>
      <c r="B9" s="9" t="s">
        <v>3</v>
      </c>
      <c r="C9" s="9" t="s">
        <v>9</v>
      </c>
      <c r="D9" s="9" t="s">
        <v>120</v>
      </c>
      <c r="E9" s="11" t="s">
        <v>7</v>
      </c>
      <c r="F9" s="12" t="s">
        <v>110</v>
      </c>
      <c r="G9" s="11" t="s">
        <v>5</v>
      </c>
      <c r="H9" s="12">
        <v>50</v>
      </c>
      <c r="I9" s="12" t="s">
        <v>14</v>
      </c>
      <c r="J9" s="12" t="s">
        <v>16</v>
      </c>
      <c r="K9" s="9">
        <v>1</v>
      </c>
      <c r="L9" s="9">
        <v>10</v>
      </c>
      <c r="M9" s="10">
        <v>12</v>
      </c>
      <c r="N9" s="10" t="s">
        <v>22</v>
      </c>
      <c r="O9" s="9">
        <f t="shared" si="1"/>
        <v>120</v>
      </c>
      <c r="P9" s="9">
        <v>21</v>
      </c>
      <c r="Q9" s="9">
        <f t="shared" si="0"/>
        <v>2520</v>
      </c>
      <c r="R9" s="9">
        <f t="shared" si="2"/>
        <v>2520</v>
      </c>
      <c r="S9" s="13">
        <f t="shared" si="3"/>
        <v>13860</v>
      </c>
      <c r="T9" s="9" t="s">
        <v>50</v>
      </c>
      <c r="U9" s="9" t="s">
        <v>84</v>
      </c>
      <c r="V9" s="9" t="s">
        <v>55</v>
      </c>
    </row>
    <row r="10" spans="1:23" ht="25.5" x14ac:dyDescent="0.2">
      <c r="A10" s="9" t="s">
        <v>28</v>
      </c>
      <c r="B10" s="9" t="s">
        <v>3</v>
      </c>
      <c r="C10" s="9" t="s">
        <v>9</v>
      </c>
      <c r="D10" s="9" t="s">
        <v>121</v>
      </c>
      <c r="E10" s="11" t="s">
        <v>7</v>
      </c>
      <c r="F10" s="12" t="s">
        <v>122</v>
      </c>
      <c r="G10" s="11" t="s">
        <v>5</v>
      </c>
      <c r="H10" s="12">
        <v>50</v>
      </c>
      <c r="I10" s="12" t="s">
        <v>14</v>
      </c>
      <c r="J10" s="12" t="s">
        <v>16</v>
      </c>
      <c r="K10" s="9">
        <v>1</v>
      </c>
      <c r="L10" s="9">
        <v>10</v>
      </c>
      <c r="M10" s="10">
        <v>12</v>
      </c>
      <c r="N10" s="10" t="s">
        <v>22</v>
      </c>
      <c r="O10" s="9">
        <f t="shared" si="1"/>
        <v>120</v>
      </c>
      <c r="P10" s="9">
        <v>21</v>
      </c>
      <c r="Q10" s="9">
        <f t="shared" si="0"/>
        <v>2520</v>
      </c>
      <c r="R10" s="9">
        <f t="shared" si="2"/>
        <v>2520</v>
      </c>
      <c r="S10" s="13">
        <f t="shared" si="3"/>
        <v>13860</v>
      </c>
      <c r="T10" s="9" t="s">
        <v>50</v>
      </c>
      <c r="U10" s="9" t="s">
        <v>85</v>
      </c>
      <c r="V10" s="9" t="s">
        <v>56</v>
      </c>
    </row>
    <row r="11" spans="1:23" ht="25.5" x14ac:dyDescent="0.2">
      <c r="A11" s="9" t="s">
        <v>28</v>
      </c>
      <c r="B11" s="9" t="s">
        <v>3</v>
      </c>
      <c r="C11" s="9" t="s">
        <v>9</v>
      </c>
      <c r="D11" s="9" t="s">
        <v>56</v>
      </c>
      <c r="E11" s="11" t="s">
        <v>7</v>
      </c>
      <c r="F11" s="12" t="s">
        <v>123</v>
      </c>
      <c r="G11" s="11" t="s">
        <v>5</v>
      </c>
      <c r="H11" s="12">
        <v>50</v>
      </c>
      <c r="I11" s="12" t="s">
        <v>14</v>
      </c>
      <c r="J11" s="12" t="s">
        <v>16</v>
      </c>
      <c r="K11" s="9">
        <v>1</v>
      </c>
      <c r="L11" s="9">
        <v>10</v>
      </c>
      <c r="M11" s="10">
        <v>12</v>
      </c>
      <c r="N11" s="10" t="s">
        <v>22</v>
      </c>
      <c r="O11" s="9">
        <f t="shared" si="1"/>
        <v>120</v>
      </c>
      <c r="P11" s="9">
        <v>21</v>
      </c>
      <c r="Q11" s="9">
        <f t="shared" si="0"/>
        <v>2520</v>
      </c>
      <c r="R11" s="9">
        <f t="shared" si="2"/>
        <v>2520</v>
      </c>
      <c r="S11" s="13">
        <f t="shared" si="3"/>
        <v>13860</v>
      </c>
      <c r="T11" s="9" t="s">
        <v>50</v>
      </c>
      <c r="U11" s="9" t="s">
        <v>86</v>
      </c>
      <c r="V11" s="9" t="s">
        <v>56</v>
      </c>
    </row>
    <row r="12" spans="1:23" ht="25.5" x14ac:dyDescent="0.2">
      <c r="A12" s="9" t="s">
        <v>28</v>
      </c>
      <c r="B12" s="9" t="s">
        <v>3</v>
      </c>
      <c r="C12" s="9" t="s">
        <v>9</v>
      </c>
      <c r="D12" s="9" t="s">
        <v>124</v>
      </c>
      <c r="E12" s="11" t="s">
        <v>7</v>
      </c>
      <c r="F12" s="12" t="s">
        <v>125</v>
      </c>
      <c r="G12" s="11" t="s">
        <v>5</v>
      </c>
      <c r="H12" s="12">
        <v>50</v>
      </c>
      <c r="I12" s="12" t="s">
        <v>14</v>
      </c>
      <c r="J12" s="12" t="s">
        <v>16</v>
      </c>
      <c r="K12" s="9">
        <v>1</v>
      </c>
      <c r="L12" s="9">
        <v>10</v>
      </c>
      <c r="M12" s="10">
        <v>12</v>
      </c>
      <c r="N12" s="10" t="s">
        <v>22</v>
      </c>
      <c r="O12" s="9">
        <f t="shared" si="1"/>
        <v>120</v>
      </c>
      <c r="P12" s="9">
        <v>21</v>
      </c>
      <c r="Q12" s="9">
        <f t="shared" si="0"/>
        <v>2520</v>
      </c>
      <c r="R12" s="9">
        <f t="shared" si="2"/>
        <v>2520</v>
      </c>
      <c r="S12" s="13">
        <f t="shared" si="3"/>
        <v>13860</v>
      </c>
      <c r="T12" s="9" t="s">
        <v>50</v>
      </c>
      <c r="U12" s="9" t="s">
        <v>87</v>
      </c>
      <c r="V12" s="9" t="s">
        <v>57</v>
      </c>
    </row>
    <row r="13" spans="1:23" ht="25.5" x14ac:dyDescent="0.2">
      <c r="A13" s="9" t="s">
        <v>28</v>
      </c>
      <c r="B13" s="9" t="s">
        <v>3</v>
      </c>
      <c r="C13" s="9" t="s">
        <v>9</v>
      </c>
      <c r="D13" s="9" t="s">
        <v>124</v>
      </c>
      <c r="E13" s="11" t="s">
        <v>7</v>
      </c>
      <c r="F13" s="12" t="s">
        <v>126</v>
      </c>
      <c r="G13" s="11" t="s">
        <v>5</v>
      </c>
      <c r="H13" s="12">
        <v>50</v>
      </c>
      <c r="I13" s="12" t="s">
        <v>14</v>
      </c>
      <c r="J13" s="12" t="s">
        <v>16</v>
      </c>
      <c r="K13" s="9">
        <v>1</v>
      </c>
      <c r="L13" s="9">
        <v>10</v>
      </c>
      <c r="M13" s="10">
        <v>12</v>
      </c>
      <c r="N13" s="10" t="s">
        <v>22</v>
      </c>
      <c r="O13" s="9">
        <f t="shared" ref="O13" si="4">M13*10</f>
        <v>120</v>
      </c>
      <c r="P13" s="9">
        <v>21</v>
      </c>
      <c r="Q13" s="9">
        <f t="shared" ref="Q13" si="5">P13*O13</f>
        <v>2520</v>
      </c>
      <c r="R13" s="9">
        <f t="shared" ref="R13" si="6">Q13*K13</f>
        <v>2520</v>
      </c>
      <c r="S13" s="13">
        <f t="shared" ref="S13" si="7">0.55*R13*L13</f>
        <v>13860</v>
      </c>
      <c r="T13" s="9" t="s">
        <v>50</v>
      </c>
      <c r="U13" s="9" t="s">
        <v>88</v>
      </c>
      <c r="V13" s="9" t="s">
        <v>57</v>
      </c>
    </row>
    <row r="14" spans="1:23" ht="25.5" x14ac:dyDescent="0.2">
      <c r="A14" s="9" t="s">
        <v>28</v>
      </c>
      <c r="B14" s="9" t="s">
        <v>3</v>
      </c>
      <c r="C14" s="9" t="s">
        <v>9</v>
      </c>
      <c r="D14" s="9" t="s">
        <v>26</v>
      </c>
      <c r="E14" s="11" t="s">
        <v>7</v>
      </c>
      <c r="F14" s="12" t="s">
        <v>12</v>
      </c>
      <c r="G14" s="11" t="s">
        <v>5</v>
      </c>
      <c r="H14" s="12">
        <v>50</v>
      </c>
      <c r="I14" s="12" t="s">
        <v>14</v>
      </c>
      <c r="J14" s="12" t="s">
        <v>16</v>
      </c>
      <c r="K14" s="9">
        <v>1</v>
      </c>
      <c r="L14" s="9">
        <v>10</v>
      </c>
      <c r="M14" s="10">
        <v>12</v>
      </c>
      <c r="N14" s="10" t="s">
        <v>22</v>
      </c>
      <c r="O14" s="9">
        <f t="shared" si="1"/>
        <v>120</v>
      </c>
      <c r="P14" s="9">
        <v>21</v>
      </c>
      <c r="Q14" s="9">
        <f t="shared" si="0"/>
        <v>2520</v>
      </c>
      <c r="R14" s="9">
        <f t="shared" si="2"/>
        <v>2520</v>
      </c>
      <c r="S14" s="13">
        <f t="shared" si="3"/>
        <v>13860</v>
      </c>
      <c r="T14" s="9" t="s">
        <v>50</v>
      </c>
      <c r="U14" s="9" t="s">
        <v>89</v>
      </c>
      <c r="V14" s="9" t="s">
        <v>58</v>
      </c>
    </row>
    <row r="15" spans="1:23" ht="25.5" x14ac:dyDescent="0.2">
      <c r="A15" s="9" t="s">
        <v>28</v>
      </c>
      <c r="B15" s="9" t="s">
        <v>3</v>
      </c>
      <c r="C15" s="9" t="s">
        <v>9</v>
      </c>
      <c r="D15" s="9" t="s">
        <v>27</v>
      </c>
      <c r="E15" s="11" t="s">
        <v>7</v>
      </c>
      <c r="F15" s="12" t="s">
        <v>127</v>
      </c>
      <c r="G15" s="11" t="s">
        <v>5</v>
      </c>
      <c r="H15" s="12">
        <v>50</v>
      </c>
      <c r="I15" s="12" t="s">
        <v>14</v>
      </c>
      <c r="J15" s="12" t="s">
        <v>16</v>
      </c>
      <c r="K15" s="9">
        <v>1</v>
      </c>
      <c r="L15" s="9">
        <v>10</v>
      </c>
      <c r="M15" s="10">
        <v>12</v>
      </c>
      <c r="N15" s="10" t="s">
        <v>22</v>
      </c>
      <c r="O15" s="9">
        <f t="shared" si="1"/>
        <v>120</v>
      </c>
      <c r="P15" s="9">
        <v>21</v>
      </c>
      <c r="Q15" s="9">
        <f t="shared" si="0"/>
        <v>2520</v>
      </c>
      <c r="R15" s="9">
        <f t="shared" si="2"/>
        <v>2520</v>
      </c>
      <c r="S15" s="13">
        <f t="shared" si="3"/>
        <v>13860</v>
      </c>
      <c r="T15" s="9" t="s">
        <v>50</v>
      </c>
      <c r="U15" s="9" t="s">
        <v>90</v>
      </c>
      <c r="V15" s="9" t="s">
        <v>59</v>
      </c>
    </row>
    <row r="16" spans="1:23" ht="25.5" x14ac:dyDescent="0.2">
      <c r="A16" s="9" t="s">
        <v>28</v>
      </c>
      <c r="B16" s="9" t="s">
        <v>3</v>
      </c>
      <c r="C16" s="9" t="s">
        <v>9</v>
      </c>
      <c r="D16" s="9" t="s">
        <v>27</v>
      </c>
      <c r="E16" s="11" t="s">
        <v>7</v>
      </c>
      <c r="F16" s="12" t="s">
        <v>12</v>
      </c>
      <c r="G16" s="11" t="s">
        <v>5</v>
      </c>
      <c r="H16" s="12">
        <v>50</v>
      </c>
      <c r="I16" s="12" t="s">
        <v>14</v>
      </c>
      <c r="J16" s="12" t="s">
        <v>16</v>
      </c>
      <c r="K16" s="9">
        <v>1</v>
      </c>
      <c r="L16" s="9">
        <v>10</v>
      </c>
      <c r="M16" s="10">
        <v>12</v>
      </c>
      <c r="N16" s="10" t="s">
        <v>22</v>
      </c>
      <c r="O16" s="9">
        <f t="shared" si="1"/>
        <v>120</v>
      </c>
      <c r="P16" s="9">
        <v>21</v>
      </c>
      <c r="Q16" s="9">
        <f t="shared" si="0"/>
        <v>2520</v>
      </c>
      <c r="R16" s="9">
        <f t="shared" si="2"/>
        <v>2520</v>
      </c>
      <c r="S16" s="13">
        <f t="shared" si="3"/>
        <v>13860</v>
      </c>
      <c r="T16" s="9" t="s">
        <v>50</v>
      </c>
      <c r="U16" s="9" t="s">
        <v>91</v>
      </c>
      <c r="V16" s="9" t="s">
        <v>59</v>
      </c>
    </row>
    <row r="17" spans="1:22" ht="25.5" x14ac:dyDescent="0.2">
      <c r="A17" s="9" t="s">
        <v>35</v>
      </c>
      <c r="B17" s="9" t="s">
        <v>3</v>
      </c>
      <c r="C17" s="9" t="s">
        <v>9</v>
      </c>
      <c r="D17" s="9" t="s">
        <v>128</v>
      </c>
      <c r="E17" s="11" t="s">
        <v>7</v>
      </c>
      <c r="F17" s="12" t="s">
        <v>113</v>
      </c>
      <c r="G17" s="11" t="s">
        <v>5</v>
      </c>
      <c r="H17" s="12">
        <v>50</v>
      </c>
      <c r="I17" s="12" t="s">
        <v>14</v>
      </c>
      <c r="J17" s="12" t="s">
        <v>16</v>
      </c>
      <c r="K17" s="9">
        <v>1</v>
      </c>
      <c r="L17" s="9">
        <v>10</v>
      </c>
      <c r="M17" s="10">
        <v>12</v>
      </c>
      <c r="N17" s="10" t="s">
        <v>22</v>
      </c>
      <c r="O17" s="9">
        <f t="shared" si="1"/>
        <v>120</v>
      </c>
      <c r="P17" s="9">
        <v>21</v>
      </c>
      <c r="Q17" s="9">
        <f t="shared" si="0"/>
        <v>2520</v>
      </c>
      <c r="R17" s="9">
        <f t="shared" si="2"/>
        <v>2520</v>
      </c>
      <c r="S17" s="13">
        <f t="shared" si="3"/>
        <v>13860</v>
      </c>
      <c r="T17" s="9" t="s">
        <v>50</v>
      </c>
      <c r="U17" s="9" t="s">
        <v>92</v>
      </c>
      <c r="V17" s="9" t="s">
        <v>60</v>
      </c>
    </row>
    <row r="18" spans="1:22" ht="38.25" x14ac:dyDescent="0.2">
      <c r="A18" s="9" t="s">
        <v>35</v>
      </c>
      <c r="B18" s="9" t="s">
        <v>3</v>
      </c>
      <c r="C18" s="9" t="s">
        <v>9</v>
      </c>
      <c r="D18" s="9" t="s">
        <v>129</v>
      </c>
      <c r="E18" s="11" t="s">
        <v>7</v>
      </c>
      <c r="F18" s="12" t="s">
        <v>130</v>
      </c>
      <c r="G18" s="11" t="s">
        <v>5</v>
      </c>
      <c r="H18" s="12">
        <v>50</v>
      </c>
      <c r="I18" s="12" t="s">
        <v>14</v>
      </c>
      <c r="J18" s="12" t="s">
        <v>16</v>
      </c>
      <c r="K18" s="9">
        <v>1</v>
      </c>
      <c r="L18" s="9">
        <v>10</v>
      </c>
      <c r="M18" s="10">
        <v>12</v>
      </c>
      <c r="N18" s="10" t="s">
        <v>22</v>
      </c>
      <c r="O18" s="9">
        <f t="shared" si="1"/>
        <v>120</v>
      </c>
      <c r="P18" s="9">
        <v>21</v>
      </c>
      <c r="Q18" s="9">
        <f t="shared" si="0"/>
        <v>2520</v>
      </c>
      <c r="R18" s="9">
        <f t="shared" si="2"/>
        <v>2520</v>
      </c>
      <c r="S18" s="13">
        <f t="shared" si="3"/>
        <v>13860</v>
      </c>
      <c r="T18" s="9" t="s">
        <v>50</v>
      </c>
      <c r="U18" s="9" t="s">
        <v>93</v>
      </c>
      <c r="V18" s="9" t="s">
        <v>61</v>
      </c>
    </row>
    <row r="19" spans="1:22" ht="25.5" x14ac:dyDescent="0.2">
      <c r="A19" s="9" t="s">
        <v>36</v>
      </c>
      <c r="B19" s="9" t="s">
        <v>3</v>
      </c>
      <c r="C19" s="9" t="s">
        <v>9</v>
      </c>
      <c r="D19" s="9" t="s">
        <v>29</v>
      </c>
      <c r="E19" s="11" t="s">
        <v>7</v>
      </c>
      <c r="F19" s="12" t="s">
        <v>12</v>
      </c>
      <c r="G19" s="11" t="s">
        <v>5</v>
      </c>
      <c r="H19" s="12">
        <v>50</v>
      </c>
      <c r="I19" s="12" t="s">
        <v>14</v>
      </c>
      <c r="J19" s="12" t="s">
        <v>16</v>
      </c>
      <c r="K19" s="9">
        <v>1</v>
      </c>
      <c r="L19" s="9">
        <v>10</v>
      </c>
      <c r="M19" s="10">
        <v>12</v>
      </c>
      <c r="N19" s="10" t="s">
        <v>22</v>
      </c>
      <c r="O19" s="9">
        <f t="shared" si="1"/>
        <v>120</v>
      </c>
      <c r="P19" s="9">
        <v>21</v>
      </c>
      <c r="Q19" s="9">
        <f t="shared" si="0"/>
        <v>2520</v>
      </c>
      <c r="R19" s="9">
        <f t="shared" si="2"/>
        <v>2520</v>
      </c>
      <c r="S19" s="13">
        <f t="shared" si="3"/>
        <v>13860</v>
      </c>
      <c r="T19" s="9" t="s">
        <v>50</v>
      </c>
      <c r="U19" s="9" t="s">
        <v>94</v>
      </c>
      <c r="V19" s="9" t="s">
        <v>62</v>
      </c>
    </row>
    <row r="20" spans="1:22" ht="25.5" x14ac:dyDescent="0.2">
      <c r="A20" s="9" t="s">
        <v>37</v>
      </c>
      <c r="B20" s="9" t="s">
        <v>3</v>
      </c>
      <c r="C20" s="9" t="s">
        <v>9</v>
      </c>
      <c r="D20" s="9" t="s">
        <v>30</v>
      </c>
      <c r="E20" s="11" t="s">
        <v>7</v>
      </c>
      <c r="F20" s="12" t="s">
        <v>12</v>
      </c>
      <c r="G20" s="11" t="s">
        <v>5</v>
      </c>
      <c r="H20" s="12">
        <v>50</v>
      </c>
      <c r="I20" s="12" t="s">
        <v>14</v>
      </c>
      <c r="J20" s="12" t="s">
        <v>16</v>
      </c>
      <c r="K20" s="9">
        <v>1</v>
      </c>
      <c r="L20" s="9">
        <v>10</v>
      </c>
      <c r="M20" s="10">
        <v>12</v>
      </c>
      <c r="N20" s="10" t="s">
        <v>22</v>
      </c>
      <c r="O20" s="9">
        <f t="shared" si="1"/>
        <v>120</v>
      </c>
      <c r="P20" s="9">
        <v>21</v>
      </c>
      <c r="Q20" s="9">
        <f t="shared" si="0"/>
        <v>2520</v>
      </c>
      <c r="R20" s="9">
        <f t="shared" si="2"/>
        <v>2520</v>
      </c>
      <c r="S20" s="13">
        <f t="shared" si="3"/>
        <v>13860</v>
      </c>
      <c r="T20" s="9" t="s">
        <v>50</v>
      </c>
      <c r="U20" s="9" t="s">
        <v>95</v>
      </c>
      <c r="V20" s="9" t="s">
        <v>63</v>
      </c>
    </row>
    <row r="21" spans="1:22" ht="38.25" x14ac:dyDescent="0.2">
      <c r="A21" s="9" t="s">
        <v>38</v>
      </c>
      <c r="B21" s="9" t="s">
        <v>3</v>
      </c>
      <c r="C21" s="9" t="s">
        <v>9</v>
      </c>
      <c r="D21" s="9" t="s">
        <v>131</v>
      </c>
      <c r="E21" s="11" t="s">
        <v>7</v>
      </c>
      <c r="F21" s="12" t="s">
        <v>130</v>
      </c>
      <c r="G21" s="11" t="s">
        <v>5</v>
      </c>
      <c r="H21" s="12">
        <v>50</v>
      </c>
      <c r="I21" s="12" t="s">
        <v>14</v>
      </c>
      <c r="J21" s="12" t="s">
        <v>16</v>
      </c>
      <c r="K21" s="9">
        <v>1</v>
      </c>
      <c r="L21" s="9">
        <v>10</v>
      </c>
      <c r="M21" s="10">
        <v>12</v>
      </c>
      <c r="N21" s="10" t="s">
        <v>22</v>
      </c>
      <c r="O21" s="9">
        <f t="shared" si="1"/>
        <v>120</v>
      </c>
      <c r="P21" s="9">
        <v>21</v>
      </c>
      <c r="Q21" s="9">
        <f t="shared" si="0"/>
        <v>2520</v>
      </c>
      <c r="R21" s="9">
        <f t="shared" si="2"/>
        <v>2520</v>
      </c>
      <c r="S21" s="13">
        <f t="shared" si="3"/>
        <v>13860</v>
      </c>
      <c r="T21" s="9" t="s">
        <v>50</v>
      </c>
      <c r="U21" s="9" t="s">
        <v>96</v>
      </c>
      <c r="V21" s="9" t="s">
        <v>64</v>
      </c>
    </row>
    <row r="22" spans="1:22" ht="25.5" x14ac:dyDescent="0.2">
      <c r="A22" s="9" t="s">
        <v>39</v>
      </c>
      <c r="B22" s="9" t="s">
        <v>3</v>
      </c>
      <c r="C22" s="9" t="s">
        <v>9</v>
      </c>
      <c r="D22" s="9" t="s">
        <v>31</v>
      </c>
      <c r="E22" s="11" t="s">
        <v>7</v>
      </c>
      <c r="F22" s="12" t="s">
        <v>12</v>
      </c>
      <c r="G22" s="11" t="s">
        <v>5</v>
      </c>
      <c r="H22" s="12">
        <v>50</v>
      </c>
      <c r="I22" s="12" t="s">
        <v>14</v>
      </c>
      <c r="J22" s="12" t="s">
        <v>16</v>
      </c>
      <c r="K22" s="9">
        <v>1</v>
      </c>
      <c r="L22" s="9">
        <v>10</v>
      </c>
      <c r="M22" s="10">
        <v>12</v>
      </c>
      <c r="N22" s="10" t="s">
        <v>22</v>
      </c>
      <c r="O22" s="9">
        <f t="shared" si="1"/>
        <v>120</v>
      </c>
      <c r="P22" s="9">
        <v>21</v>
      </c>
      <c r="Q22" s="9">
        <f t="shared" si="0"/>
        <v>2520</v>
      </c>
      <c r="R22" s="9">
        <f t="shared" si="2"/>
        <v>2520</v>
      </c>
      <c r="S22" s="13">
        <f t="shared" si="3"/>
        <v>13860</v>
      </c>
      <c r="T22" s="9" t="s">
        <v>50</v>
      </c>
      <c r="U22" s="9" t="s">
        <v>97</v>
      </c>
      <c r="V22" s="9" t="s">
        <v>65</v>
      </c>
    </row>
    <row r="23" spans="1:22" ht="25.5" x14ac:dyDescent="0.2">
      <c r="A23" s="9" t="s">
        <v>40</v>
      </c>
      <c r="B23" s="9" t="s">
        <v>3</v>
      </c>
      <c r="C23" s="9" t="s">
        <v>9</v>
      </c>
      <c r="D23" s="9" t="s">
        <v>132</v>
      </c>
      <c r="E23" s="11" t="s">
        <v>7</v>
      </c>
      <c r="F23" s="12" t="s">
        <v>133</v>
      </c>
      <c r="G23" s="11" t="s">
        <v>5</v>
      </c>
      <c r="H23" s="12">
        <v>50</v>
      </c>
      <c r="I23" s="12" t="s">
        <v>14</v>
      </c>
      <c r="J23" s="12" t="s">
        <v>16</v>
      </c>
      <c r="K23" s="9">
        <v>1</v>
      </c>
      <c r="L23" s="9">
        <v>10</v>
      </c>
      <c r="M23" s="10">
        <v>12</v>
      </c>
      <c r="N23" s="10" t="s">
        <v>22</v>
      </c>
      <c r="O23" s="9">
        <f t="shared" si="1"/>
        <v>120</v>
      </c>
      <c r="P23" s="9">
        <v>21</v>
      </c>
      <c r="Q23" s="9">
        <f t="shared" si="0"/>
        <v>2520</v>
      </c>
      <c r="R23" s="9">
        <f t="shared" si="2"/>
        <v>2520</v>
      </c>
      <c r="S23" s="13">
        <f t="shared" si="3"/>
        <v>13860</v>
      </c>
      <c r="T23" s="9" t="s">
        <v>50</v>
      </c>
      <c r="U23" s="9" t="s">
        <v>98</v>
      </c>
      <c r="V23" s="9" t="s">
        <v>66</v>
      </c>
    </row>
    <row r="24" spans="1:22" ht="25.5" x14ac:dyDescent="0.2">
      <c r="A24" s="9" t="s">
        <v>41</v>
      </c>
      <c r="B24" s="9" t="s">
        <v>3</v>
      </c>
      <c r="C24" s="9" t="s">
        <v>9</v>
      </c>
      <c r="D24" s="9" t="s">
        <v>134</v>
      </c>
      <c r="E24" s="11" t="s">
        <v>7</v>
      </c>
      <c r="F24" s="12" t="s">
        <v>113</v>
      </c>
      <c r="G24" s="11" t="s">
        <v>5</v>
      </c>
      <c r="H24" s="12">
        <v>50</v>
      </c>
      <c r="I24" s="12" t="s">
        <v>14</v>
      </c>
      <c r="J24" s="12" t="s">
        <v>16</v>
      </c>
      <c r="K24" s="9">
        <v>1</v>
      </c>
      <c r="L24" s="9">
        <v>10</v>
      </c>
      <c r="M24" s="10">
        <v>12</v>
      </c>
      <c r="N24" s="10" t="s">
        <v>22</v>
      </c>
      <c r="O24" s="9">
        <f t="shared" si="1"/>
        <v>120</v>
      </c>
      <c r="P24" s="9">
        <v>21</v>
      </c>
      <c r="Q24" s="9">
        <f t="shared" si="0"/>
        <v>2520</v>
      </c>
      <c r="R24" s="9">
        <f t="shared" si="2"/>
        <v>2520</v>
      </c>
      <c r="S24" s="13">
        <f t="shared" si="3"/>
        <v>13860</v>
      </c>
      <c r="T24" s="9" t="s">
        <v>50</v>
      </c>
      <c r="U24" s="9" t="s">
        <v>99</v>
      </c>
      <c r="V24" s="9" t="s">
        <v>67</v>
      </c>
    </row>
    <row r="25" spans="1:22" ht="38.25" x14ac:dyDescent="0.2">
      <c r="A25" s="9" t="s">
        <v>42</v>
      </c>
      <c r="B25" s="9" t="s">
        <v>3</v>
      </c>
      <c r="C25" s="9" t="s">
        <v>9</v>
      </c>
      <c r="D25" s="9" t="s">
        <v>135</v>
      </c>
      <c r="E25" s="11" t="s">
        <v>7</v>
      </c>
      <c r="F25" s="12" t="s">
        <v>130</v>
      </c>
      <c r="G25" s="11" t="s">
        <v>5</v>
      </c>
      <c r="H25" s="12">
        <v>50</v>
      </c>
      <c r="I25" s="12" t="s">
        <v>14</v>
      </c>
      <c r="J25" s="12" t="s">
        <v>16</v>
      </c>
      <c r="K25" s="9">
        <v>1</v>
      </c>
      <c r="L25" s="9">
        <v>10</v>
      </c>
      <c r="M25" s="10">
        <v>12</v>
      </c>
      <c r="N25" s="10" t="s">
        <v>22</v>
      </c>
      <c r="O25" s="9">
        <f t="shared" si="1"/>
        <v>120</v>
      </c>
      <c r="P25" s="9">
        <v>21</v>
      </c>
      <c r="Q25" s="9">
        <f t="shared" si="0"/>
        <v>2520</v>
      </c>
      <c r="R25" s="9">
        <f t="shared" si="2"/>
        <v>2520</v>
      </c>
      <c r="S25" s="13">
        <f t="shared" si="3"/>
        <v>13860</v>
      </c>
      <c r="T25" s="9" t="s">
        <v>50</v>
      </c>
      <c r="U25" s="9" t="s">
        <v>100</v>
      </c>
      <c r="V25" s="9" t="s">
        <v>68</v>
      </c>
    </row>
    <row r="26" spans="1:22" ht="38.25" x14ac:dyDescent="0.2">
      <c r="A26" s="9" t="s">
        <v>42</v>
      </c>
      <c r="B26" s="9" t="s">
        <v>3</v>
      </c>
      <c r="C26" s="9" t="s">
        <v>9</v>
      </c>
      <c r="D26" s="9" t="s">
        <v>136</v>
      </c>
      <c r="E26" s="11" t="s">
        <v>7</v>
      </c>
      <c r="F26" s="12" t="s">
        <v>110</v>
      </c>
      <c r="G26" s="11" t="s">
        <v>5</v>
      </c>
      <c r="H26" s="12">
        <v>50</v>
      </c>
      <c r="I26" s="12" t="s">
        <v>14</v>
      </c>
      <c r="J26" s="12" t="s">
        <v>16</v>
      </c>
      <c r="K26" s="9">
        <v>1</v>
      </c>
      <c r="L26" s="9">
        <v>10</v>
      </c>
      <c r="M26" s="10">
        <v>12</v>
      </c>
      <c r="N26" s="10" t="s">
        <v>22</v>
      </c>
      <c r="O26" s="9">
        <f t="shared" si="1"/>
        <v>120</v>
      </c>
      <c r="P26" s="9">
        <v>21</v>
      </c>
      <c r="Q26" s="9">
        <f t="shared" si="0"/>
        <v>2520</v>
      </c>
      <c r="R26" s="9">
        <f t="shared" si="2"/>
        <v>2520</v>
      </c>
      <c r="S26" s="13">
        <f t="shared" si="3"/>
        <v>13860</v>
      </c>
      <c r="T26" s="9" t="s">
        <v>50</v>
      </c>
      <c r="U26" s="9" t="s">
        <v>101</v>
      </c>
      <c r="V26" s="9" t="s">
        <v>69</v>
      </c>
    </row>
    <row r="27" spans="1:22" ht="38.25" x14ac:dyDescent="0.2">
      <c r="A27" s="9" t="s">
        <v>42</v>
      </c>
      <c r="B27" s="9" t="s">
        <v>3</v>
      </c>
      <c r="C27" s="9" t="s">
        <v>9</v>
      </c>
      <c r="D27" s="9" t="s">
        <v>137</v>
      </c>
      <c r="E27" s="11" t="s">
        <v>7</v>
      </c>
      <c r="F27" s="12" t="s">
        <v>110</v>
      </c>
      <c r="G27" s="11" t="s">
        <v>5</v>
      </c>
      <c r="H27" s="12">
        <v>50</v>
      </c>
      <c r="I27" s="12" t="s">
        <v>14</v>
      </c>
      <c r="J27" s="12" t="s">
        <v>16</v>
      </c>
      <c r="K27" s="9">
        <v>1</v>
      </c>
      <c r="L27" s="9">
        <v>10</v>
      </c>
      <c r="M27" s="10">
        <v>12</v>
      </c>
      <c r="N27" s="10" t="s">
        <v>22</v>
      </c>
      <c r="O27" s="9">
        <f t="shared" si="1"/>
        <v>120</v>
      </c>
      <c r="P27" s="9">
        <v>21</v>
      </c>
      <c r="Q27" s="9">
        <f t="shared" si="0"/>
        <v>2520</v>
      </c>
      <c r="R27" s="9">
        <f t="shared" si="2"/>
        <v>2520</v>
      </c>
      <c r="S27" s="13">
        <f t="shared" si="3"/>
        <v>13860</v>
      </c>
      <c r="T27" s="9" t="s">
        <v>50</v>
      </c>
      <c r="U27" s="9" t="s">
        <v>102</v>
      </c>
      <c r="V27" s="9" t="s">
        <v>70</v>
      </c>
    </row>
    <row r="28" spans="1:22" ht="38.25" x14ac:dyDescent="0.2">
      <c r="A28" s="9" t="s">
        <v>43</v>
      </c>
      <c r="B28" s="9" t="s">
        <v>3</v>
      </c>
      <c r="C28" s="9" t="s">
        <v>9</v>
      </c>
      <c r="D28" s="9" t="s">
        <v>71</v>
      </c>
      <c r="E28" s="11" t="s">
        <v>7</v>
      </c>
      <c r="F28" s="12" t="s">
        <v>110</v>
      </c>
      <c r="G28" s="11" t="s">
        <v>5</v>
      </c>
      <c r="H28" s="12">
        <v>50</v>
      </c>
      <c r="I28" s="12" t="s">
        <v>14</v>
      </c>
      <c r="J28" s="12" t="s">
        <v>16</v>
      </c>
      <c r="K28" s="9">
        <v>1</v>
      </c>
      <c r="L28" s="9">
        <v>10</v>
      </c>
      <c r="M28" s="10">
        <v>12</v>
      </c>
      <c r="N28" s="10" t="s">
        <v>22</v>
      </c>
      <c r="O28" s="9">
        <f t="shared" si="1"/>
        <v>120</v>
      </c>
      <c r="P28" s="9">
        <v>21</v>
      </c>
      <c r="Q28" s="9">
        <f t="shared" si="0"/>
        <v>2520</v>
      </c>
      <c r="R28" s="9">
        <f t="shared" si="2"/>
        <v>2520</v>
      </c>
      <c r="S28" s="13">
        <f t="shared" si="3"/>
        <v>13860</v>
      </c>
      <c r="T28" s="9" t="s">
        <v>50</v>
      </c>
      <c r="U28" s="9" t="s">
        <v>103</v>
      </c>
      <c r="V28" s="9" t="s">
        <v>71</v>
      </c>
    </row>
    <row r="29" spans="1:22" ht="38.25" x14ac:dyDescent="0.2">
      <c r="A29" s="9" t="s">
        <v>44</v>
      </c>
      <c r="B29" s="9" t="s">
        <v>3</v>
      </c>
      <c r="C29" s="9" t="s">
        <v>9</v>
      </c>
      <c r="D29" s="9" t="s">
        <v>138</v>
      </c>
      <c r="E29" s="11" t="s">
        <v>7</v>
      </c>
      <c r="F29" s="12" t="s">
        <v>110</v>
      </c>
      <c r="G29" s="11" t="s">
        <v>5</v>
      </c>
      <c r="H29" s="12">
        <v>50</v>
      </c>
      <c r="I29" s="12" t="s">
        <v>14</v>
      </c>
      <c r="J29" s="12" t="s">
        <v>16</v>
      </c>
      <c r="K29" s="9">
        <v>1</v>
      </c>
      <c r="L29" s="9">
        <v>10</v>
      </c>
      <c r="M29" s="10">
        <v>12</v>
      </c>
      <c r="N29" s="10" t="s">
        <v>22</v>
      </c>
      <c r="O29" s="9">
        <f t="shared" si="1"/>
        <v>120</v>
      </c>
      <c r="P29" s="9">
        <v>21</v>
      </c>
      <c r="Q29" s="9">
        <f t="shared" si="0"/>
        <v>2520</v>
      </c>
      <c r="R29" s="9">
        <f t="shared" si="2"/>
        <v>2520</v>
      </c>
      <c r="S29" s="13">
        <f t="shared" si="3"/>
        <v>13860</v>
      </c>
      <c r="T29" s="9" t="s">
        <v>50</v>
      </c>
      <c r="U29" s="9" t="s">
        <v>104</v>
      </c>
      <c r="V29" s="9" t="s">
        <v>72</v>
      </c>
    </row>
    <row r="30" spans="1:22" ht="25.5" x14ac:dyDescent="0.2">
      <c r="A30" s="9" t="s">
        <v>45</v>
      </c>
      <c r="B30" s="9" t="s">
        <v>3</v>
      </c>
      <c r="C30" s="9" t="s">
        <v>9</v>
      </c>
      <c r="D30" s="9" t="s">
        <v>32</v>
      </c>
      <c r="E30" s="11" t="s">
        <v>7</v>
      </c>
      <c r="F30" s="12" t="s">
        <v>12</v>
      </c>
      <c r="G30" s="11" t="s">
        <v>5</v>
      </c>
      <c r="H30" s="12">
        <v>50</v>
      </c>
      <c r="I30" s="12" t="s">
        <v>14</v>
      </c>
      <c r="J30" s="12" t="s">
        <v>16</v>
      </c>
      <c r="K30" s="9">
        <v>1</v>
      </c>
      <c r="L30" s="9">
        <v>10</v>
      </c>
      <c r="M30" s="10">
        <v>12</v>
      </c>
      <c r="N30" s="10" t="s">
        <v>22</v>
      </c>
      <c r="O30" s="9">
        <f t="shared" si="1"/>
        <v>120</v>
      </c>
      <c r="P30" s="9">
        <v>21</v>
      </c>
      <c r="Q30" s="9">
        <f t="shared" si="0"/>
        <v>2520</v>
      </c>
      <c r="R30" s="9">
        <f t="shared" si="2"/>
        <v>2520</v>
      </c>
      <c r="S30" s="13">
        <f t="shared" si="3"/>
        <v>13860</v>
      </c>
      <c r="T30" s="9" t="s">
        <v>50</v>
      </c>
      <c r="U30" s="9" t="s">
        <v>105</v>
      </c>
      <c r="V30" s="9" t="s">
        <v>73</v>
      </c>
    </row>
    <row r="31" spans="1:22" ht="25.5" x14ac:dyDescent="0.2">
      <c r="A31" s="9" t="s">
        <v>46</v>
      </c>
      <c r="B31" s="9" t="s">
        <v>3</v>
      </c>
      <c r="C31" s="9" t="s">
        <v>9</v>
      </c>
      <c r="D31" s="9" t="s">
        <v>139</v>
      </c>
      <c r="E31" s="11" t="s">
        <v>7</v>
      </c>
      <c r="F31" s="12" t="s">
        <v>140</v>
      </c>
      <c r="G31" s="11" t="s">
        <v>5</v>
      </c>
      <c r="H31" s="12">
        <v>50</v>
      </c>
      <c r="I31" s="12" t="s">
        <v>14</v>
      </c>
      <c r="J31" s="12" t="s">
        <v>16</v>
      </c>
      <c r="K31" s="9">
        <v>1</v>
      </c>
      <c r="L31" s="9">
        <v>10</v>
      </c>
      <c r="M31" s="10">
        <v>12</v>
      </c>
      <c r="N31" s="10" t="s">
        <v>22</v>
      </c>
      <c r="O31" s="9">
        <f t="shared" si="1"/>
        <v>120</v>
      </c>
      <c r="P31" s="9">
        <v>21</v>
      </c>
      <c r="Q31" s="9">
        <f t="shared" si="0"/>
        <v>2520</v>
      </c>
      <c r="R31" s="9">
        <f t="shared" si="2"/>
        <v>2520</v>
      </c>
      <c r="S31" s="13">
        <f t="shared" si="3"/>
        <v>13860</v>
      </c>
      <c r="T31" s="9" t="s">
        <v>50</v>
      </c>
      <c r="U31" s="9" t="s">
        <v>106</v>
      </c>
      <c r="V31" s="9" t="s">
        <v>74</v>
      </c>
    </row>
    <row r="32" spans="1:22" ht="25.5" x14ac:dyDescent="0.2">
      <c r="A32" s="9" t="s">
        <v>47</v>
      </c>
      <c r="B32" s="9" t="s">
        <v>3</v>
      </c>
      <c r="C32" s="9" t="s">
        <v>9</v>
      </c>
      <c r="D32" s="9" t="s">
        <v>33</v>
      </c>
      <c r="E32" s="11" t="s">
        <v>7</v>
      </c>
      <c r="F32" s="12" t="s">
        <v>12</v>
      </c>
      <c r="G32" s="11" t="s">
        <v>5</v>
      </c>
      <c r="H32" s="12">
        <v>50</v>
      </c>
      <c r="I32" s="12" t="s">
        <v>14</v>
      </c>
      <c r="J32" s="12" t="s">
        <v>16</v>
      </c>
      <c r="K32" s="9">
        <v>1</v>
      </c>
      <c r="L32" s="9">
        <v>10</v>
      </c>
      <c r="M32" s="10">
        <v>12</v>
      </c>
      <c r="N32" s="10" t="s">
        <v>22</v>
      </c>
      <c r="O32" s="9">
        <f t="shared" si="1"/>
        <v>120</v>
      </c>
      <c r="P32" s="9">
        <v>21</v>
      </c>
      <c r="Q32" s="9">
        <f t="shared" si="0"/>
        <v>2520</v>
      </c>
      <c r="R32" s="9">
        <f t="shared" si="2"/>
        <v>2520</v>
      </c>
      <c r="S32" s="13">
        <f t="shared" si="3"/>
        <v>13860</v>
      </c>
      <c r="T32" s="9" t="s">
        <v>50</v>
      </c>
      <c r="U32" s="9" t="s">
        <v>107</v>
      </c>
      <c r="V32" s="9" t="s">
        <v>75</v>
      </c>
    </row>
    <row r="33" spans="1:22" ht="25.5" x14ac:dyDescent="0.2">
      <c r="A33" s="9" t="s">
        <v>48</v>
      </c>
      <c r="B33" s="9" t="s">
        <v>3</v>
      </c>
      <c r="C33" s="9" t="s">
        <v>9</v>
      </c>
      <c r="D33" s="9" t="s">
        <v>34</v>
      </c>
      <c r="E33" s="11" t="s">
        <v>7</v>
      </c>
      <c r="F33" s="12" t="s">
        <v>12</v>
      </c>
      <c r="G33" s="11" t="s">
        <v>5</v>
      </c>
      <c r="H33" s="12">
        <v>50</v>
      </c>
      <c r="I33" s="12" t="s">
        <v>14</v>
      </c>
      <c r="J33" s="12" t="s">
        <v>16</v>
      </c>
      <c r="K33" s="9">
        <v>1</v>
      </c>
      <c r="L33" s="9">
        <v>10</v>
      </c>
      <c r="M33" s="10">
        <v>12</v>
      </c>
      <c r="N33" s="10" t="s">
        <v>22</v>
      </c>
      <c r="O33" s="9">
        <f t="shared" si="1"/>
        <v>120</v>
      </c>
      <c r="P33" s="9">
        <v>21</v>
      </c>
      <c r="Q33" s="9">
        <f t="shared" si="0"/>
        <v>2520</v>
      </c>
      <c r="R33" s="9">
        <f t="shared" si="2"/>
        <v>2520</v>
      </c>
      <c r="S33" s="13">
        <f t="shared" si="3"/>
        <v>13860</v>
      </c>
      <c r="T33" s="9" t="s">
        <v>50</v>
      </c>
      <c r="U33" s="9" t="s">
        <v>108</v>
      </c>
      <c r="V33" s="9" t="s">
        <v>76</v>
      </c>
    </row>
  </sheetData>
  <autoFilter ref="A1:V1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G2" r:id="rId33"/>
    <hyperlink ref="G11" r:id="rId34"/>
    <hyperlink ref="G12" r:id="rId35"/>
    <hyperlink ref="G13" r:id="rId36"/>
    <hyperlink ref="G15" r:id="rId37"/>
    <hyperlink ref="G17" r:id="rId38"/>
    <hyperlink ref="G18" r:id="rId39"/>
    <hyperlink ref="G3" r:id="rId40"/>
    <hyperlink ref="G21" r:id="rId41"/>
    <hyperlink ref="G23" r:id="rId42"/>
    <hyperlink ref="G24" r:id="rId43"/>
    <hyperlink ref="G25" r:id="rId44"/>
    <hyperlink ref="G26" r:id="rId45"/>
    <hyperlink ref="G27" r:id="rId46"/>
    <hyperlink ref="G28" r:id="rId47"/>
    <hyperlink ref="G29" r:id="rId48"/>
    <hyperlink ref="G4" r:id="rId49"/>
    <hyperlink ref="G31" r:id="rId50"/>
    <hyperlink ref="G5" r:id="rId51"/>
    <hyperlink ref="G6" r:id="rId52"/>
    <hyperlink ref="G7" r:id="rId53"/>
    <hyperlink ref="G9" r:id="rId54"/>
    <hyperlink ref="G10" r:id="rId55"/>
    <hyperlink ref="G8" r:id="rId56"/>
    <hyperlink ref="G14" r:id="rId57"/>
    <hyperlink ref="G16" r:id="rId58"/>
    <hyperlink ref="G19" r:id="rId59"/>
    <hyperlink ref="G20" r:id="rId60"/>
    <hyperlink ref="G22" r:id="rId61"/>
    <hyperlink ref="G30" r:id="rId62"/>
    <hyperlink ref="G32" r:id="rId63"/>
    <hyperlink ref="G33" r:id="rId64"/>
  </hyperlinks>
  <pageMargins left="0.7" right="0.7" top="0.75" bottom="0.75" header="0.3" footer="0.3"/>
  <pageSetup paperSize="9" orientation="portrait"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2026-02-08T20:10:33Z</dcterms:modified>
</cp:coreProperties>
</file>